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  <Relationship Id="rId4" Type="http://schemas.openxmlformats.org/officeDocument/2006/relationships/custom-properties" Target="docProps/custom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codeName="ThisWorkbook"/>
  <mc:AlternateContent xmlns:mc="http://schemas.openxmlformats.org/markup-compatibility/2006">
    <mc:Choice Requires="x15">
      <x15ac:absPath xmlns:x15ac="http://schemas.microsoft.com/office/spreadsheetml/2010/11/ac" url="c:\develop_cloud\bid_entry\07申請書\doc\ver5.1\reg_standard\"/>
    </mc:Choice>
  </mc:AlternateContent>
  <xr:revisionPtr revIDLastSave="0" documentId="13_ncr:1_{BB809A21-AE63-41BE-8644-4EB687D0049E}" xr6:coauthVersionLast="47" xr6:coauthVersionMax="47" xr10:uidLastSave="{00000000-0000-0000-0000-000000000000}"/>
  <workbookProtection workbookAlgorithmName="SHA-512" workbookHashValue="CF5j0GpVUQUyC6bOO+6v0F9eHic4YXswhM/GOMP3q4D4rDezWW4wEHQ8Uyz9jxUkl32uL2Iz/Xkrj45nFrTJmg==" workbookSaltValue="IsON3Y0MJp0/8482TsDwaQ==" workbookSpinCount="100000" lockStructure="1"/>
  <bookViews>
    <workbookView xWindow="5895" yWindow="1320" windowWidth="18660" windowHeight="14235" xr2:uid="{00000000-000D-0000-FFFF-FFFF00000000}"/>
  </bookViews>
  <sheets>
    <sheet name="入力シート" sheetId="7" r:id="rId1"/>
    <sheet name="settings" sheetId="9" state="hidden" r:id="rId2"/>
  </sheets>
  <definedNames>
    <definedName name="_xlnm.Print_Titles" localSheetId="0">入力シート!$1:$1</definedName>
    <definedName name="許可コード">settings!$A$10:$A$57</definedName>
    <definedName name="都道府県3">settings!$A$1</definedName>
    <definedName name="都道府県4">settings!$A$2</definedName>
    <definedName name="日付例">settings!$A$3</definedName>
    <definedName name="日付例_s">settings!$A$4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07" i="7" l="1"/>
  <c r="A105" i="7"/>
  <c r="A100" i="7"/>
  <c r="A98" i="7"/>
  <c r="A96" i="7"/>
  <c r="A87" i="7"/>
  <c r="A85" i="7"/>
  <c r="A83" i="7"/>
  <c r="A81" i="7"/>
  <c r="A79" i="7"/>
  <c r="A71" i="7"/>
  <c r="A51" i="7"/>
  <c r="A49" i="7"/>
  <c r="A47" i="7"/>
  <c r="A45" i="7"/>
  <c r="A43" i="7"/>
  <c r="A35" i="7"/>
  <c r="A15" i="7"/>
  <c r="J108" i="7" l="1"/>
  <c r="J101" i="7"/>
  <c r="J16" i="7" l="1"/>
  <c r="D109" i="7" l="1"/>
  <c r="D98" i="7"/>
  <c r="D100" i="7" s="1"/>
  <c r="A2" i="9" l="1"/>
  <c r="A1" i="9"/>
</calcChain>
</file>

<file path=xl/sharedStrings.xml><?xml version="1.0" encoding="utf-8"?>
<sst xmlns="http://schemas.openxmlformats.org/spreadsheetml/2006/main" count="190" uniqueCount="172">
  <si>
    <t>郵便番号</t>
    <rPh sb="0" eb="4">
      <t>ユウビンバンゴウ</t>
    </rPh>
    <phoneticPr fontId="5"/>
  </si>
  <si>
    <t>商号又は名称</t>
    <rPh sb="0" eb="2">
      <t>ショウゴウ</t>
    </rPh>
    <rPh sb="2" eb="3">
      <t>マタ</t>
    </rPh>
    <rPh sb="4" eb="6">
      <t>メイショウ</t>
    </rPh>
    <phoneticPr fontId="5"/>
  </si>
  <si>
    <t>代表者氏名</t>
    <rPh sb="0" eb="3">
      <t>ダイヒョウシャ</t>
    </rPh>
    <rPh sb="3" eb="5">
      <t>シメイ</t>
    </rPh>
    <phoneticPr fontId="5"/>
  </si>
  <si>
    <t>電話番号</t>
    <rPh sb="0" eb="2">
      <t>デンワ</t>
    </rPh>
    <rPh sb="2" eb="4">
      <t>バンゴウ</t>
    </rPh>
    <phoneticPr fontId="5"/>
  </si>
  <si>
    <t>ＦＡＸ番号</t>
    <rPh sb="3" eb="5">
      <t>バンゴウ</t>
    </rPh>
    <phoneticPr fontId="5"/>
  </si>
  <si>
    <t>その他</t>
    <rPh sb="2" eb="3">
      <t>タ</t>
    </rPh>
    <phoneticPr fontId="4"/>
  </si>
  <si>
    <t>全角カタカナで入力してください。姓と名は１文字分空けてください。</t>
    <phoneticPr fontId="4"/>
  </si>
  <si>
    <t>姓と名は１文字分空けてください。</t>
    <phoneticPr fontId="4"/>
  </si>
  <si>
    <t>正式名称で入力してください。個人の場合は「代表者」と入力してください。</t>
    <rPh sb="5" eb="7">
      <t>ニュウリョク</t>
    </rPh>
    <rPh sb="26" eb="28">
      <t>ニュウリョク</t>
    </rPh>
    <phoneticPr fontId="4"/>
  </si>
  <si>
    <t>代表者役職</t>
    <rPh sb="0" eb="3">
      <t>ダイヒョウシャ</t>
    </rPh>
    <rPh sb="3" eb="5">
      <t>ヤクショク</t>
    </rPh>
    <phoneticPr fontId="5"/>
  </si>
  <si>
    <t>E.その他の情報</t>
    <rPh sb="4" eb="5">
      <t>タ</t>
    </rPh>
    <rPh sb="6" eb="8">
      <t>ジョウホウ</t>
    </rPh>
    <phoneticPr fontId="4"/>
  </si>
  <si>
    <t>経営審査情報の更新</t>
    <rPh sb="0" eb="2">
      <t>ケイエイ</t>
    </rPh>
    <rPh sb="2" eb="4">
      <t>シンサ</t>
    </rPh>
    <rPh sb="4" eb="6">
      <t>ジョウホウ</t>
    </rPh>
    <rPh sb="7" eb="9">
      <t>コウシン</t>
    </rPh>
    <phoneticPr fontId="11"/>
  </si>
  <si>
    <t>無</t>
  </si>
  <si>
    <t>リストから選択してください。「有」を選択した場合は下記の項目を入力してください。</t>
    <rPh sb="18" eb="20">
      <t>センタク</t>
    </rPh>
    <rPh sb="25" eb="27">
      <t>カキ</t>
    </rPh>
    <rPh sb="28" eb="30">
      <t>コウモク</t>
    </rPh>
    <phoneticPr fontId="4"/>
  </si>
  <si>
    <t>変更</t>
  </si>
  <si>
    <t>都道府県から入力してください。</t>
    <phoneticPr fontId="4"/>
  </si>
  <si>
    <t xml:space="preserve"> 背景色が水色、またはピンク色の項目を入力してください。ピンク色は必須項目です。</t>
    <rPh sb="1" eb="4">
      <t>ハイケイショク</t>
    </rPh>
    <rPh sb="5" eb="7">
      <t>ミズイロ</t>
    </rPh>
    <rPh sb="14" eb="15">
      <t>イロ</t>
    </rPh>
    <rPh sb="16" eb="18">
      <t>コウモク</t>
    </rPh>
    <rPh sb="19" eb="21">
      <t>ニュウリョク</t>
    </rPh>
    <rPh sb="31" eb="32">
      <t>イロ</t>
    </rPh>
    <rPh sb="33" eb="35">
      <t>ヒッス</t>
    </rPh>
    <rPh sb="35" eb="37">
      <t>コウモク</t>
    </rPh>
    <phoneticPr fontId="4"/>
  </si>
  <si>
    <t xml:space="preserve"> エクセルの計算方法は「自動」に設定してください。</t>
    <rPh sb="6" eb="8">
      <t>ケイサン</t>
    </rPh>
    <rPh sb="8" eb="10">
      <t>ホウホウ</t>
    </rPh>
    <rPh sb="12" eb="14">
      <t>ジドウ</t>
    </rPh>
    <rPh sb="16" eb="18">
      <t>セッテイ</t>
    </rPh>
    <phoneticPr fontId="4"/>
  </si>
  <si>
    <t xml:space="preserve"> 行の追加、削除、シートの変更などはできません。</t>
    <rPh sb="1" eb="2">
      <t>ギョウ</t>
    </rPh>
    <rPh sb="3" eb="5">
      <t>ツイカ</t>
    </rPh>
    <rPh sb="6" eb="8">
      <t>サクジョ</t>
    </rPh>
    <rPh sb="13" eb="15">
      <t>ヘンコウ</t>
    </rPh>
    <phoneticPr fontId="4"/>
  </si>
  <si>
    <t>A.共通</t>
    <rPh sb="2" eb="4">
      <t>キョウツウ</t>
    </rPh>
    <phoneticPr fontId="4"/>
  </si>
  <si>
    <t>※変更がある項目のみを入力してください。変更のないところは未入力のままにしておいてください。</t>
    <rPh sb="1" eb="3">
      <t>ヘンコウ</t>
    </rPh>
    <rPh sb="6" eb="8">
      <t>コウモク</t>
    </rPh>
    <rPh sb="11" eb="13">
      <t>ニュウリョク</t>
    </rPh>
    <rPh sb="20" eb="22">
      <t>ヘンコウ</t>
    </rPh>
    <rPh sb="29" eb="32">
      <t>ミニュウリョク</t>
    </rPh>
    <phoneticPr fontId="4"/>
  </si>
  <si>
    <t>変更年月日</t>
    <rPh sb="0" eb="2">
      <t>ヘンコウ</t>
    </rPh>
    <rPh sb="2" eb="5">
      <t>ネンガッピ</t>
    </rPh>
    <phoneticPr fontId="11"/>
  </si>
  <si>
    <t>許可</t>
    <rPh sb="0" eb="2">
      <t>キョカ</t>
    </rPh>
    <phoneticPr fontId="4"/>
  </si>
  <si>
    <t>第</t>
    <rPh sb="0" eb="1">
      <t>ダイ</t>
    </rPh>
    <phoneticPr fontId="4"/>
  </si>
  <si>
    <t>号</t>
    <phoneticPr fontId="4"/>
  </si>
  <si>
    <t>01:北海道知事</t>
  </si>
  <si>
    <t>02:青森県知事</t>
  </si>
  <si>
    <t>03:岩手県知事</t>
  </si>
  <si>
    <t>04:宮城県知事</t>
  </si>
  <si>
    <t>05:秋田県知事</t>
  </si>
  <si>
    <t>06:山形県知事</t>
  </si>
  <si>
    <t>07:福島県知事</t>
  </si>
  <si>
    <t>08:茨城県知事</t>
  </si>
  <si>
    <t>09:栃木県知事</t>
  </si>
  <si>
    <t>10:群馬県知事</t>
  </si>
  <si>
    <t>11:埼玉県知事</t>
  </si>
  <si>
    <t>12:千葉県知事</t>
  </si>
  <si>
    <t>13:東京都知事</t>
  </si>
  <si>
    <t>14:神奈川県知事</t>
  </si>
  <si>
    <t>15:新潟県知事</t>
  </si>
  <si>
    <t>16:富山県知事</t>
  </si>
  <si>
    <t>17:石川県知事</t>
  </si>
  <si>
    <t>18:福井県知事</t>
  </si>
  <si>
    <t>19:山梨県知事</t>
  </si>
  <si>
    <t>20:長野県知事</t>
  </si>
  <si>
    <t>21:岐阜県知事</t>
  </si>
  <si>
    <t>22:静岡県知事</t>
  </si>
  <si>
    <t>23:愛知県知事</t>
  </si>
  <si>
    <t>24:三重県知事</t>
  </si>
  <si>
    <t>25:滋賀県知事</t>
  </si>
  <si>
    <t>26:京都府知事</t>
  </si>
  <si>
    <t>27:大阪府知事</t>
  </si>
  <si>
    <t>28:兵庫県知事</t>
  </si>
  <si>
    <t>29:奈良県知事</t>
  </si>
  <si>
    <t>30:和歌山県知事</t>
  </si>
  <si>
    <t>31:鳥取県知事</t>
  </si>
  <si>
    <t>32:島根県知事</t>
  </si>
  <si>
    <t>33:岡山県知事</t>
  </si>
  <si>
    <t>34:広島県知事</t>
  </si>
  <si>
    <t>35:山口県知事</t>
  </si>
  <si>
    <t>36:徳島県知事</t>
  </si>
  <si>
    <t>37:香川県知事</t>
  </si>
  <si>
    <t>38:愛媛県知事</t>
  </si>
  <si>
    <t>39:高知県知事</t>
  </si>
  <si>
    <t>40:福岡県知事</t>
  </si>
  <si>
    <t>41:佐賀県知事</t>
  </si>
  <si>
    <t>42:長崎県知事</t>
  </si>
  <si>
    <t>43:熊本県知事</t>
  </si>
  <si>
    <t>44:大分県知事</t>
  </si>
  <si>
    <t>45:宮崎県知事</t>
  </si>
  <si>
    <t>46:鹿児島県知事</t>
  </si>
  <si>
    <t>47:沖縄県知事</t>
  </si>
  <si>
    <t>上記以外を変更する場合、(1)その他に具体的な内容を入力してください。</t>
    <rPh sb="0" eb="2">
      <t>ジョウキ</t>
    </rPh>
    <rPh sb="2" eb="4">
      <t>イガイ</t>
    </rPh>
    <rPh sb="5" eb="7">
      <t>ヘンコウ</t>
    </rPh>
    <rPh sb="9" eb="11">
      <t>バアイ</t>
    </rPh>
    <rPh sb="17" eb="18">
      <t>タ</t>
    </rPh>
    <rPh sb="19" eb="22">
      <t>グタイテキ</t>
    </rPh>
    <rPh sb="26" eb="28">
      <t>ニュウリョク</t>
    </rPh>
    <phoneticPr fontId="4"/>
  </si>
  <si>
    <t>C.契約する営業所情報</t>
    <rPh sb="2" eb="4">
      <t>ケイヤク</t>
    </rPh>
    <rPh sb="6" eb="9">
      <t>エイギョウショ</t>
    </rPh>
    <rPh sb="9" eb="11">
      <t>ジョウホウ</t>
    </rPh>
    <phoneticPr fontId="4"/>
  </si>
  <si>
    <t>経審の審査基準日</t>
    <phoneticPr fontId="5"/>
  </si>
  <si>
    <t>許可区分</t>
    <rPh sb="0" eb="2">
      <t>キョカ</t>
    </rPh>
    <rPh sb="2" eb="4">
      <t>クブン</t>
    </rPh>
    <phoneticPr fontId="4"/>
  </si>
  <si>
    <t>D.建設工事 業種情報</t>
    <rPh sb="2" eb="6">
      <t>ケンセツコウジ</t>
    </rPh>
    <rPh sb="7" eb="11">
      <t>ギョウシュジョウホウ</t>
    </rPh>
    <phoneticPr fontId="4"/>
  </si>
  <si>
    <r>
      <rPr>
        <b/>
        <sz val="10"/>
        <color rgb="FFFF0000"/>
        <rFont val="ＭＳ ゴシック"/>
        <family val="3"/>
        <charset val="128"/>
      </rPr>
      <t>【建設工事のみ】</t>
    </r>
    <r>
      <rPr>
        <sz val="10"/>
        <color rgb="FFFF0000"/>
        <rFont val="ＭＳ ゴシック"/>
        <family val="3"/>
        <charset val="128"/>
      </rPr>
      <t>建設業許可を更新する場合、(1)建設業許可の更新を「有」にし、(2)(3)を入力してください。
建設業許可を更新しない場合は、そのままにしておいてください。</t>
    </r>
    <rPh sb="1" eb="3">
      <t>ケンセツ</t>
    </rPh>
    <rPh sb="3" eb="5">
      <t>コウジ</t>
    </rPh>
    <rPh sb="8" eb="11">
      <t>ケンセツギョウ</t>
    </rPh>
    <rPh sb="11" eb="13">
      <t>キョカ</t>
    </rPh>
    <rPh sb="14" eb="16">
      <t>コウシン</t>
    </rPh>
    <rPh sb="18" eb="20">
      <t>バアイ</t>
    </rPh>
    <rPh sb="24" eb="27">
      <t>ケンセツギョウ</t>
    </rPh>
    <rPh sb="27" eb="29">
      <t>キョカ</t>
    </rPh>
    <rPh sb="30" eb="32">
      <t>コウシン</t>
    </rPh>
    <rPh sb="34" eb="35">
      <t>アリ</t>
    </rPh>
    <rPh sb="46" eb="48">
      <t>ニュウリョク</t>
    </rPh>
    <rPh sb="56" eb="59">
      <t>ケンセツギョウ</t>
    </rPh>
    <rPh sb="59" eb="61">
      <t>キョカ</t>
    </rPh>
    <rPh sb="62" eb="64">
      <t>コウシン</t>
    </rPh>
    <rPh sb="67" eb="69">
      <t>バアイ</t>
    </rPh>
    <phoneticPr fontId="4"/>
  </si>
  <si>
    <t>建設業許可の更新</t>
    <rPh sb="0" eb="5">
      <t>ケンセツギョウキョカ</t>
    </rPh>
    <rPh sb="6" eb="8">
      <t>コウシン</t>
    </rPh>
    <phoneticPr fontId="11"/>
  </si>
  <si>
    <r>
      <rPr>
        <b/>
        <sz val="10"/>
        <color rgb="FFFF0000"/>
        <rFont val="ＭＳ ゴシック"/>
        <family val="3"/>
        <charset val="128"/>
      </rPr>
      <t>【建設工事のみ】</t>
    </r>
    <r>
      <rPr>
        <sz val="10"/>
        <color rgb="FFFF0000"/>
        <rFont val="ＭＳ ゴシック"/>
        <family val="3"/>
        <charset val="128"/>
      </rPr>
      <t>経営審査情報を更新する場合、(4)経営審査情報の更新を「有」にし、(5)(6)を入力してください。
経営審査情報を更新しない場合は、そのままにしておいてください。</t>
    </r>
    <rPh sb="1" eb="3">
      <t>ケンセツ</t>
    </rPh>
    <rPh sb="3" eb="5">
      <t>コウジ</t>
    </rPh>
    <rPh sb="8" eb="10">
      <t>ケイエイ</t>
    </rPh>
    <rPh sb="10" eb="12">
      <t>シンサ</t>
    </rPh>
    <rPh sb="12" eb="14">
      <t>ジョウホウ</t>
    </rPh>
    <rPh sb="15" eb="17">
      <t>コウシン</t>
    </rPh>
    <rPh sb="19" eb="21">
      <t>バアイ</t>
    </rPh>
    <rPh sb="25" eb="27">
      <t>ケイエイ</t>
    </rPh>
    <rPh sb="27" eb="29">
      <t>シンサ</t>
    </rPh>
    <rPh sb="29" eb="31">
      <t>ジョウホウ</t>
    </rPh>
    <rPh sb="32" eb="34">
      <t>コウシン</t>
    </rPh>
    <rPh sb="36" eb="37">
      <t>アリ</t>
    </rPh>
    <rPh sb="48" eb="50">
      <t>ニュウリョク</t>
    </rPh>
    <rPh sb="58" eb="64">
      <t>ケイエイシンサジョウホウ</t>
    </rPh>
    <rPh sb="65" eb="67">
      <t>コウシン</t>
    </rPh>
    <phoneticPr fontId="4"/>
  </si>
  <si>
    <t>許可の有効期限日</t>
    <rPh sb="0" eb="2">
      <t>キョカ</t>
    </rPh>
    <rPh sb="3" eb="5">
      <t>ユウコウ</t>
    </rPh>
    <rPh sb="5" eb="7">
      <t>キゲン</t>
    </rPh>
    <rPh sb="7" eb="8">
      <t>ビ</t>
    </rPh>
    <phoneticPr fontId="5"/>
  </si>
  <si>
    <t>経営事項審査結果</t>
    <phoneticPr fontId="5"/>
  </si>
  <si>
    <t>例)株式会社鈴木組　正式名称で入力してください。</t>
    <rPh sb="10" eb="12">
      <t>セイシキ</t>
    </rPh>
    <rPh sb="12" eb="14">
      <t>メイショウ</t>
    </rPh>
    <rPh sb="15" eb="17">
      <t>ニュウリョク</t>
    </rPh>
    <phoneticPr fontId="4"/>
  </si>
  <si>
    <t>例)0000-00-0000　半角の数字とハイフンで入力してください。</t>
    <phoneticPr fontId="4"/>
  </si>
  <si>
    <t>例)0000-00-0000　半角の数字とハイフンで入力してください。</t>
    <phoneticPr fontId="4"/>
  </si>
  <si>
    <t>例)0000-00-0000　半角の数字とハイフンで入力してください。</t>
    <phoneticPr fontId="4"/>
  </si>
  <si>
    <t>建設業許可番号</t>
    <rPh sb="0" eb="3">
      <t>ケンセツギョウ</t>
    </rPh>
    <rPh sb="3" eb="5">
      <t>キョカ</t>
    </rPh>
    <rPh sb="5" eb="7">
      <t>バンゴウ</t>
    </rPh>
    <phoneticPr fontId="5"/>
  </si>
  <si>
    <t>010</t>
  </si>
  <si>
    <t>020</t>
  </si>
  <si>
    <t>030</t>
  </si>
  <si>
    <t>040</t>
  </si>
  <si>
    <t>050</t>
  </si>
  <si>
    <t>060</t>
  </si>
  <si>
    <t>070</t>
  </si>
  <si>
    <t>080</t>
  </si>
  <si>
    <t>090</t>
  </si>
  <si>
    <t>100</t>
  </si>
  <si>
    <t>110</t>
  </si>
  <si>
    <t>120</t>
  </si>
  <si>
    <t>130</t>
  </si>
  <si>
    <t>140</t>
  </si>
  <si>
    <t>150</t>
  </si>
  <si>
    <t>160</t>
  </si>
  <si>
    <t>170</t>
  </si>
  <si>
    <t>180</t>
  </si>
  <si>
    <t>190</t>
  </si>
  <si>
    <t>200</t>
  </si>
  <si>
    <t>210</t>
  </si>
  <si>
    <t>220</t>
  </si>
  <si>
    <t>230</t>
  </si>
  <si>
    <t>240</t>
  </si>
  <si>
    <t>250</t>
  </si>
  <si>
    <t>260</t>
  </si>
  <si>
    <t>270</t>
  </si>
  <si>
    <t>280</t>
  </si>
  <si>
    <t>290</t>
  </si>
  <si>
    <t>例)カブシキガイシャスズキグミ　正式名称を全角カタカナで入力してください。</t>
    <phoneticPr fontId="4"/>
  </si>
  <si>
    <t>例)所長　正式名称で入力してください。</t>
    <rPh sb="10" eb="12">
      <t>ニュウリョク</t>
    </rPh>
    <phoneticPr fontId="4"/>
  </si>
  <si>
    <t>総合評定値</t>
    <phoneticPr fontId="4"/>
  </si>
  <si>
    <t>年間平均完成工事高（千円）</t>
    <phoneticPr fontId="4"/>
  </si>
  <si>
    <t>BID-ENTRY共通様式 一般競争（指名競争）参加資格審査申請書変更届</t>
    <rPh sb="9" eb="11">
      <t>キョウツウ</t>
    </rPh>
    <rPh sb="11" eb="13">
      <t>ヨウシキ</t>
    </rPh>
    <rPh sb="14" eb="16">
      <t>イッパン</t>
    </rPh>
    <rPh sb="16" eb="18">
      <t>キョウソウ</t>
    </rPh>
    <rPh sb="19" eb="21">
      <t>シメイ</t>
    </rPh>
    <rPh sb="21" eb="23">
      <t>キョウソウ</t>
    </rPh>
    <rPh sb="24" eb="26">
      <t>サンカ</t>
    </rPh>
    <rPh sb="26" eb="28">
      <t>シカク</t>
    </rPh>
    <rPh sb="28" eb="30">
      <t>シンサ</t>
    </rPh>
    <rPh sb="30" eb="33">
      <t>シンセイショ</t>
    </rPh>
    <rPh sb="33" eb="35">
      <t>ヘンコウ</t>
    </rPh>
    <rPh sb="35" eb="36">
      <t>トドケ</t>
    </rPh>
    <phoneticPr fontId="4"/>
  </si>
  <si>
    <t>@を含む半角文字で入力してください。</t>
    <phoneticPr fontId="4"/>
  </si>
  <si>
    <t>B.本社(店)情報</t>
    <rPh sb="2" eb="4">
      <t>ホンシャ</t>
    </rPh>
    <rPh sb="5" eb="6">
      <t>テン</t>
    </rPh>
    <rPh sb="7" eb="9">
      <t>ジョウホウ</t>
    </rPh>
    <phoneticPr fontId="4"/>
  </si>
  <si>
    <t>住所</t>
    <rPh sb="0" eb="2">
      <t>ジュウショ</t>
    </rPh>
    <phoneticPr fontId="5"/>
  </si>
  <si>
    <t>商号又は名称フリガナ</t>
    <rPh sb="0" eb="2">
      <t>ショウゴウ</t>
    </rPh>
    <rPh sb="2" eb="3">
      <t>マタ</t>
    </rPh>
    <rPh sb="4" eb="6">
      <t>メイショウ</t>
    </rPh>
    <phoneticPr fontId="5"/>
  </si>
  <si>
    <t>代表者氏名フリガナ</t>
    <rPh sb="0" eb="3">
      <t>ダイヒョウシャ</t>
    </rPh>
    <rPh sb="3" eb="5">
      <t>シメイ</t>
    </rPh>
    <phoneticPr fontId="5"/>
  </si>
  <si>
    <t>メールアドレス</t>
    <phoneticPr fontId="5"/>
  </si>
  <si>
    <t>代表者(受任者)役職</t>
    <rPh sb="0" eb="3">
      <t>ダイヒョウシャ</t>
    </rPh>
    <rPh sb="4" eb="7">
      <t>ジュニンシャ</t>
    </rPh>
    <rPh sb="8" eb="10">
      <t>ヤクショク</t>
    </rPh>
    <phoneticPr fontId="5"/>
  </si>
  <si>
    <t>代表者(受任者)氏名</t>
    <rPh sb="0" eb="3">
      <t>ダイヒョウシャ</t>
    </rPh>
    <rPh sb="4" eb="6">
      <t>ジュニン</t>
    </rPh>
    <rPh sb="6" eb="7">
      <t>シャ</t>
    </rPh>
    <rPh sb="8" eb="10">
      <t>シメイ</t>
    </rPh>
    <phoneticPr fontId="5"/>
  </si>
  <si>
    <t>フリガナ</t>
    <phoneticPr fontId="4"/>
  </si>
  <si>
    <t>共通様式</t>
  </si>
  <si>
    <t>例)カブシキガイシャスズキグミ　シコクエイギョウショ
正式名称を全角カタカナで入力してください。支店・営業所名は、１文字空けて入力してください。</t>
    <phoneticPr fontId="4"/>
  </si>
  <si>
    <t>例)株式会社鈴木組　四国営業所
正式名称で入力してください。支店・営業所名は、１文字空けて入力してください。</t>
    <rPh sb="10" eb="12">
      <t>シコク</t>
    </rPh>
    <phoneticPr fontId="4"/>
  </si>
  <si>
    <t>建設業の許可番号を入力してください。
大臣/知事許可をリストから選択し、番号(6桁)を半角の数字で入力してください。例)012345</t>
    <rPh sb="0" eb="3">
      <t>ケンセツギョウ</t>
    </rPh>
    <rPh sb="4" eb="6">
      <t>キョカ</t>
    </rPh>
    <rPh sb="6" eb="8">
      <t>バンゴウ</t>
    </rPh>
    <rPh sb="9" eb="11">
      <t>ニュウリョク</t>
    </rPh>
    <rPh sb="19" eb="21">
      <t>ダイジン</t>
    </rPh>
    <rPh sb="22" eb="24">
      <t>チジ</t>
    </rPh>
    <rPh sb="24" eb="26">
      <t>キョカ</t>
    </rPh>
    <rPh sb="32" eb="34">
      <t>センタク</t>
    </rPh>
    <rPh sb="36" eb="38">
      <t>バンゴウ</t>
    </rPh>
    <rPh sb="40" eb="41">
      <t>ケタ</t>
    </rPh>
    <rPh sb="43" eb="45">
      <t>ハンカク</t>
    </rPh>
    <rPh sb="46" eb="48">
      <t>スウジ</t>
    </rPh>
    <rPh sb="49" eb="51">
      <t>ニュウリョク</t>
    </rPh>
    <rPh sb="58" eb="59">
      <t>レイ</t>
    </rPh>
    <phoneticPr fontId="4"/>
  </si>
  <si>
    <t>契約する営業所の許可区分</t>
    <phoneticPr fontId="4"/>
  </si>
  <si>
    <t>例)1000001　「-（ハイフン）」を使わず7桁の数字で入力してください。</t>
    <phoneticPr fontId="4"/>
  </si>
  <si>
    <t>例)2023/4/1、R5/4/1</t>
    <phoneticPr fontId="4"/>
  </si>
  <si>
    <t>例)2023/4/1</t>
    <phoneticPr fontId="4"/>
  </si>
  <si>
    <t>00:国土交通大臣</t>
    <phoneticPr fontId="4"/>
  </si>
  <si>
    <t>300</t>
    <phoneticPr fontId="4"/>
  </si>
  <si>
    <t>土木一式工事</t>
  </si>
  <si>
    <t>建築一式工事</t>
  </si>
  <si>
    <t>大工工事</t>
  </si>
  <si>
    <t>左官工事</t>
  </si>
  <si>
    <t>とび・土工・コンクリート工事</t>
  </si>
  <si>
    <t>石工事</t>
  </si>
  <si>
    <t>屋根工事</t>
  </si>
  <si>
    <t>電気工事</t>
  </si>
  <si>
    <t>管工事</t>
  </si>
  <si>
    <t>タイル・れんが・ブロック工事</t>
  </si>
  <si>
    <t>鋼構造物工事</t>
  </si>
  <si>
    <t>鉄筋工事</t>
  </si>
  <si>
    <t>しゅんせつ工事</t>
  </si>
  <si>
    <t>板金工事</t>
  </si>
  <si>
    <t>ガラス工事</t>
  </si>
  <si>
    <t>塗装工事</t>
  </si>
  <si>
    <t>防水工事</t>
  </si>
  <si>
    <t>内装仕上工事</t>
  </si>
  <si>
    <t>機械器具設置工事</t>
  </si>
  <si>
    <t>熱絶縁工事</t>
  </si>
  <si>
    <t>電気通信工事</t>
  </si>
  <si>
    <t>造園工事</t>
  </si>
  <si>
    <t>さく井工事</t>
  </si>
  <si>
    <t>建具工事</t>
  </si>
  <si>
    <t>水道施設工事</t>
  </si>
  <si>
    <t>消防施設工事</t>
  </si>
  <si>
    <t>清掃施設工事</t>
  </si>
  <si>
    <t>解体工事</t>
  </si>
  <si>
    <t>業種区分</t>
    <rPh sb="0" eb="2">
      <t>ギョウシュ</t>
    </rPh>
    <rPh sb="2" eb="4">
      <t>クブン</t>
    </rPh>
    <phoneticPr fontId="4"/>
  </si>
  <si>
    <t>経営事項審査結果表を基に、許可区分、総合評定値、年間平均完成工事高、契約する営業所の許可区分欄を入力してください。
許可区分、契約する営業所の許可区分欄は、リストから選択してください。
年間平均完成工事高については、消費税を含まない金額を入力してください。</t>
    <rPh sb="20" eb="23">
      <t>ヒョウテイチ</t>
    </rPh>
    <rPh sb="24" eb="26">
      <t>ネンカン</t>
    </rPh>
    <rPh sb="26" eb="28">
      <t>ヘイキン</t>
    </rPh>
    <rPh sb="28" eb="30">
      <t>カンセイ</t>
    </rPh>
    <rPh sb="30" eb="32">
      <t>コウジ</t>
    </rPh>
    <rPh sb="32" eb="33">
      <t>ダカ</t>
    </rPh>
    <rPh sb="46" eb="47">
      <t>ラン</t>
    </rPh>
    <phoneticPr fontId="4"/>
  </si>
  <si>
    <t>舗装工事</t>
    <phoneticPr fontId="4"/>
  </si>
  <si>
    <t>一般競争(指名競争)参加資格審査申請書及び添付書類の記載事項について、下記のとおり変更しましたので届出します。</t>
    <rPh sb="50" eb="51">
      <t>デ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</si>
</sst>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ggge&quot;年&quot;m&quot;月&quot;d&quot;日&quot;"/>
    <numFmt numFmtId="177" formatCode="&quot;Ver.&quot;yyyymmdd"/>
    <numFmt numFmtId="178" formatCode="\(#\)"/>
    <numFmt numFmtId="179" formatCode="000\-0000"/>
    <numFmt numFmtId="180" formatCode="#,##0_ ;[Red]\-#,##0\ "/>
    <numFmt numFmtId="181" formatCode="#,##0_ "/>
    <numFmt numFmtId="182" formatCode="0000000"/>
  </numFmts>
  <fonts count="2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9"/>
      <color indexed="8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rgb="FF9C0006"/>
      <name val="ＭＳ Ｐゴシック"/>
      <family val="2"/>
      <charset val="128"/>
      <scheme val="minor"/>
    </font>
    <font>
      <sz val="11"/>
      <color rgb="FFFF000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i/>
      <sz val="11"/>
      <color theme="1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theme="1" tint="4.9989318521683403E-2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CCEDF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auto="1"/>
      </top>
      <bottom style="hair">
        <color indexed="64"/>
      </bottom>
      <diagonal/>
    </border>
    <border>
      <left style="hair">
        <color indexed="64"/>
      </left>
      <right/>
      <top style="thin">
        <color auto="1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thin">
        <color indexed="64"/>
      </top>
      <bottom/>
      <diagonal/>
    </border>
    <border>
      <left/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8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174">
    <xf numFmtId="0" fontId="0" fillId="0" borderId="0" xfId="0">
      <alignment vertical="center"/>
    </xf>
    <xf numFmtId="0" fontId="3" fillId="0" borderId="0" xfId="2" applyFont="1">
      <alignment vertical="center"/>
    </xf>
    <xf numFmtId="49" fontId="3" fillId="2" borderId="11" xfId="2" applyNumberFormat="1" applyFont="1" applyFill="1" applyBorder="1" applyAlignment="1" applyProtection="1">
      <alignment horizontal="left" vertical="center"/>
      <protection locked="0"/>
    </xf>
    <xf numFmtId="49" fontId="3" fillId="2" borderId="13" xfId="2" applyNumberFormat="1" applyFont="1" applyFill="1" applyBorder="1" applyAlignment="1" applyProtection="1">
      <alignment horizontal="left" vertical="center"/>
      <protection locked="0"/>
    </xf>
    <xf numFmtId="49" fontId="3" fillId="2" borderId="20" xfId="2" applyNumberFormat="1" applyFont="1" applyFill="1" applyBorder="1" applyAlignment="1" applyProtection="1">
      <alignment horizontal="left" vertical="center"/>
      <protection locked="0"/>
    </xf>
    <xf numFmtId="38" fontId="3" fillId="2" borderId="19" xfId="2" applyNumberFormat="1" applyFont="1" applyFill="1" applyBorder="1" applyAlignment="1" applyProtection="1">
      <alignment horizontal="right" vertical="center"/>
      <protection locked="0"/>
    </xf>
    <xf numFmtId="38" fontId="3" fillId="2" borderId="20" xfId="2" applyNumberFormat="1" applyFont="1" applyFill="1" applyBorder="1" applyAlignment="1" applyProtection="1">
      <alignment horizontal="right" vertical="center"/>
      <protection locked="0"/>
    </xf>
    <xf numFmtId="38" fontId="3" fillId="2" borderId="13" xfId="2" applyNumberFormat="1" applyFont="1" applyFill="1" applyBorder="1" applyAlignment="1" applyProtection="1">
      <alignment horizontal="right" vertical="center"/>
      <protection locked="0"/>
    </xf>
    <xf numFmtId="49" fontId="17" fillId="2" borderId="19" xfId="0" applyNumberFormat="1" applyFont="1" applyFill="1" applyBorder="1" applyAlignment="1" applyProtection="1">
      <alignment horizontal="left" vertical="center"/>
      <protection locked="0"/>
    </xf>
    <xf numFmtId="38" fontId="17" fillId="2" borderId="20" xfId="0" applyNumberFormat="1" applyFont="1" applyFill="1" applyBorder="1" applyAlignment="1" applyProtection="1">
      <alignment horizontal="left" vertical="center"/>
      <protection locked="0"/>
    </xf>
    <xf numFmtId="38" fontId="17" fillId="2" borderId="27" xfId="0" applyNumberFormat="1" applyFont="1" applyFill="1" applyBorder="1" applyAlignment="1" applyProtection="1">
      <alignment horizontal="left" vertical="center"/>
      <protection locked="0"/>
    </xf>
    <xf numFmtId="14" fontId="3" fillId="2" borderId="13" xfId="2" applyNumberFormat="1" applyFont="1" applyFill="1" applyBorder="1" applyAlignment="1" applyProtection="1">
      <alignment horizontal="right" vertical="center"/>
      <protection locked="0"/>
    </xf>
    <xf numFmtId="49" fontId="3" fillId="2" borderId="0" xfId="0" applyNumberFormat="1" applyFont="1" applyFill="1" applyAlignment="1" applyProtection="1">
      <alignment horizontal="left" vertical="center"/>
      <protection locked="0"/>
    </xf>
    <xf numFmtId="49" fontId="17" fillId="2" borderId="19" xfId="2" applyNumberFormat="1" applyFont="1" applyFill="1" applyBorder="1" applyAlignment="1" applyProtection="1">
      <alignment horizontal="left" vertical="center"/>
      <protection locked="0"/>
    </xf>
    <xf numFmtId="38" fontId="17" fillId="2" borderId="20" xfId="2" applyNumberFormat="1" applyFont="1" applyFill="1" applyBorder="1" applyAlignment="1" applyProtection="1">
      <alignment horizontal="left" vertical="center"/>
      <protection locked="0"/>
    </xf>
    <xf numFmtId="38" fontId="17" fillId="2" borderId="27" xfId="2" applyNumberFormat="1" applyFont="1" applyFill="1" applyBorder="1" applyAlignment="1" applyProtection="1">
      <alignment horizontal="left" vertical="center"/>
      <protection locked="0"/>
    </xf>
    <xf numFmtId="14" fontId="3" fillId="2" borderId="0" xfId="0" applyNumberFormat="1" applyFont="1" applyFill="1" applyAlignment="1" applyProtection="1">
      <alignment horizontal="left" vertical="center"/>
      <protection locked="0"/>
    </xf>
    <xf numFmtId="49" fontId="3" fillId="2" borderId="0" xfId="0" applyNumberFormat="1" applyFont="1" applyFill="1" applyAlignment="1" applyProtection="1">
      <alignment horizontal="left" vertical="center" shrinkToFit="1"/>
      <protection locked="0"/>
    </xf>
    <xf numFmtId="182" fontId="3" fillId="2" borderId="0" xfId="0" applyNumberFormat="1" applyFont="1" applyFill="1" applyAlignment="1" applyProtection="1">
      <alignment horizontal="left" vertical="center"/>
      <protection locked="0"/>
    </xf>
    <xf numFmtId="179" fontId="3" fillId="2" borderId="0" xfId="0" applyNumberFormat="1" applyFont="1" applyFill="1" applyAlignment="1" applyProtection="1">
      <alignment horizontal="left" vertical="center"/>
      <protection locked="0"/>
    </xf>
    <xf numFmtId="0" fontId="3" fillId="2" borderId="0" xfId="0" applyFont="1" applyFill="1" applyAlignment="1" applyProtection="1">
      <alignment horizontal="left" vertical="center"/>
      <protection locked="0"/>
    </xf>
    <xf numFmtId="38" fontId="3" fillId="2" borderId="12" xfId="2" applyNumberFormat="1" applyFont="1" applyFill="1" applyBorder="1" applyAlignment="1" applyProtection="1">
      <alignment horizontal="right" vertical="center"/>
      <protection locked="0"/>
    </xf>
    <xf numFmtId="14" fontId="3" fillId="2" borderId="22" xfId="2" applyNumberFormat="1" applyFont="1" applyFill="1" applyBorder="1" applyAlignment="1" applyProtection="1">
      <alignment horizontal="right" vertical="center"/>
      <protection locked="0"/>
    </xf>
    <xf numFmtId="49" fontId="3" fillId="2" borderId="0" xfId="0" applyNumberFormat="1" applyFont="1" applyFill="1" applyAlignment="1" applyProtection="1">
      <alignment horizontal="left" vertical="center" wrapText="1"/>
      <protection locked="0"/>
    </xf>
    <xf numFmtId="38" fontId="3" fillId="2" borderId="11" xfId="2" applyNumberFormat="1" applyFont="1" applyFill="1" applyBorder="1" applyAlignment="1" applyProtection="1">
      <alignment horizontal="right" vertical="center"/>
      <protection locked="0"/>
    </xf>
    <xf numFmtId="38" fontId="3" fillId="2" borderId="22" xfId="2" applyNumberFormat="1" applyFont="1" applyFill="1" applyBorder="1" applyAlignment="1" applyProtection="1">
      <alignment horizontal="right" vertical="center"/>
      <protection locked="0"/>
    </xf>
    <xf numFmtId="49" fontId="17" fillId="2" borderId="12" xfId="2" applyNumberFormat="1" applyFont="1" applyFill="1" applyBorder="1" applyAlignment="1" applyProtection="1">
      <alignment horizontal="left" vertical="center"/>
      <protection locked="0"/>
    </xf>
    <xf numFmtId="38" fontId="17" fillId="2" borderId="11" xfId="2" applyNumberFormat="1" applyFont="1" applyFill="1" applyBorder="1" applyAlignment="1" applyProtection="1">
      <alignment horizontal="left" vertical="center"/>
      <protection locked="0"/>
    </xf>
    <xf numFmtId="38" fontId="17" fillId="2" borderId="21" xfId="2" applyNumberFormat="1" applyFont="1" applyFill="1" applyBorder="1" applyAlignment="1" applyProtection="1">
      <alignment horizontal="left" vertical="center"/>
      <protection locked="0"/>
    </xf>
    <xf numFmtId="38" fontId="3" fillId="2" borderId="25" xfId="2" applyNumberFormat="1" applyFont="1" applyFill="1" applyBorder="1" applyAlignment="1" applyProtection="1">
      <alignment horizontal="right" vertical="center"/>
      <protection locked="0"/>
    </xf>
    <xf numFmtId="38" fontId="3" fillId="2" borderId="28" xfId="2" applyNumberFormat="1" applyFont="1" applyFill="1" applyBorder="1" applyAlignment="1" applyProtection="1">
      <alignment horizontal="right" vertical="center"/>
      <protection locked="0"/>
    </xf>
    <xf numFmtId="38" fontId="3" fillId="2" borderId="26" xfId="2" applyNumberFormat="1" applyFont="1" applyFill="1" applyBorder="1" applyAlignment="1" applyProtection="1">
      <alignment horizontal="right" vertical="center"/>
      <protection locked="0"/>
    </xf>
    <xf numFmtId="0" fontId="3" fillId="0" borderId="0" xfId="6" applyFont="1" applyProtection="1">
      <alignment vertical="center"/>
    </xf>
    <xf numFmtId="0" fontId="7" fillId="0" borderId="0" xfId="2" applyFont="1" applyAlignment="1" applyProtection="1">
      <alignment horizontal="left" vertical="center"/>
    </xf>
    <xf numFmtId="0" fontId="7" fillId="0" borderId="0" xfId="2" applyFont="1" applyProtection="1">
      <alignment vertical="center"/>
    </xf>
    <xf numFmtId="0" fontId="3" fillId="0" borderId="0" xfId="2" applyFont="1" applyProtection="1">
      <alignment vertical="center"/>
    </xf>
    <xf numFmtId="177" fontId="6" fillId="0" borderId="0" xfId="1" applyNumberFormat="1" applyFont="1" applyAlignment="1" applyProtection="1">
      <alignment vertical="top"/>
    </xf>
    <xf numFmtId="177" fontId="6" fillId="0" borderId="0" xfId="1" applyNumberFormat="1" applyFont="1" applyAlignment="1" applyProtection="1">
      <alignment horizontal="right" vertical="top"/>
    </xf>
    <xf numFmtId="0" fontId="19" fillId="0" borderId="0" xfId="2" applyFont="1" applyProtection="1">
      <alignment vertical="center"/>
    </xf>
    <xf numFmtId="177" fontId="6" fillId="0" borderId="0" xfId="1" applyNumberFormat="1" applyFont="1" applyAlignment="1" applyProtection="1">
      <alignment horizontal="right" vertical="top"/>
    </xf>
    <xf numFmtId="0" fontId="3" fillId="0" borderId="0" xfId="1" applyFont="1" applyProtection="1">
      <alignment vertical="center"/>
    </xf>
    <xf numFmtId="0" fontId="3" fillId="0" borderId="1" xfId="2" applyFont="1" applyBorder="1" applyAlignment="1" applyProtection="1">
      <alignment horizontal="left" vertical="center"/>
    </xf>
    <xf numFmtId="0" fontId="17" fillId="3" borderId="3" xfId="2" applyFont="1" applyFill="1" applyBorder="1" applyProtection="1">
      <alignment vertical="center"/>
    </xf>
    <xf numFmtId="0" fontId="17" fillId="3" borderId="4" xfId="2" applyFont="1" applyFill="1" applyBorder="1" applyProtection="1">
      <alignment vertical="center"/>
    </xf>
    <xf numFmtId="0" fontId="17" fillId="3" borderId="6" xfId="2" applyFont="1" applyFill="1" applyBorder="1" applyProtection="1">
      <alignment vertical="center"/>
    </xf>
    <xf numFmtId="0" fontId="17" fillId="3" borderId="7" xfId="2" applyFont="1" applyFill="1" applyBorder="1" applyProtection="1">
      <alignment vertical="center"/>
    </xf>
    <xf numFmtId="0" fontId="17" fillId="3" borderId="0" xfId="2" applyFont="1" applyFill="1" applyProtection="1">
      <alignment vertical="center"/>
    </xf>
    <xf numFmtId="0" fontId="17" fillId="3" borderId="8" xfId="2" applyFont="1" applyFill="1" applyBorder="1" applyProtection="1">
      <alignment vertical="center"/>
    </xf>
    <xf numFmtId="0" fontId="17" fillId="3" borderId="5" xfId="2" applyFont="1" applyFill="1" applyBorder="1" applyProtection="1">
      <alignment vertical="center"/>
    </xf>
    <xf numFmtId="0" fontId="17" fillId="3" borderId="1" xfId="2" applyFont="1" applyFill="1" applyBorder="1" applyProtection="1">
      <alignment vertical="center"/>
    </xf>
    <xf numFmtId="0" fontId="17" fillId="3" borderId="2" xfId="2" applyFont="1" applyFill="1" applyBorder="1" applyProtection="1">
      <alignment vertical="center"/>
    </xf>
    <xf numFmtId="176" fontId="3" fillId="0" borderId="0" xfId="2" applyNumberFormat="1" applyFont="1" applyProtection="1">
      <alignment vertical="center"/>
    </xf>
    <xf numFmtId="0" fontId="13" fillId="0" borderId="3" xfId="0" applyFont="1" applyBorder="1" applyAlignment="1" applyProtection="1">
      <alignment horizontal="left" vertical="center" indent="1"/>
    </xf>
    <xf numFmtId="0" fontId="13" fillId="0" borderId="4" xfId="0" applyFont="1" applyBorder="1" applyAlignment="1" applyProtection="1">
      <alignment horizontal="left" vertical="center" indent="1"/>
    </xf>
    <xf numFmtId="0" fontId="13" fillId="0" borderId="6" xfId="0" applyFont="1" applyBorder="1" applyAlignment="1" applyProtection="1">
      <alignment horizontal="left" vertical="center" indent="1"/>
    </xf>
    <xf numFmtId="0" fontId="13" fillId="0" borderId="7" xfId="0" applyFont="1" applyBorder="1" applyProtection="1">
      <alignment vertical="center"/>
    </xf>
    <xf numFmtId="0" fontId="13" fillId="0" borderId="0" xfId="0" applyFont="1" applyProtection="1">
      <alignment vertical="center"/>
    </xf>
    <xf numFmtId="0" fontId="3" fillId="0" borderId="4" xfId="0" applyFont="1" applyBorder="1" applyProtection="1">
      <alignment vertical="center"/>
    </xf>
    <xf numFmtId="0" fontId="3" fillId="0" borderId="6" xfId="0" applyFont="1" applyBorder="1" applyProtection="1">
      <alignment vertical="center"/>
    </xf>
    <xf numFmtId="178" fontId="3" fillId="0" borderId="7" xfId="0" applyNumberFormat="1" applyFont="1" applyBorder="1" applyProtection="1">
      <alignment vertical="center"/>
    </xf>
    <xf numFmtId="178" fontId="3" fillId="0" borderId="0" xfId="0" applyNumberFormat="1" applyFont="1" applyProtection="1">
      <alignment vertical="center"/>
    </xf>
    <xf numFmtId="0" fontId="3" fillId="0" borderId="0" xfId="0" applyFont="1" applyProtection="1">
      <alignment vertical="center"/>
    </xf>
    <xf numFmtId="0" fontId="3" fillId="0" borderId="8" xfId="0" applyFont="1" applyBorder="1" applyProtection="1">
      <alignment vertical="center"/>
    </xf>
    <xf numFmtId="0" fontId="14" fillId="0" borderId="0" xfId="0" applyFont="1" applyAlignment="1" applyProtection="1">
      <alignment horizontal="right" vertical="top"/>
    </xf>
    <xf numFmtId="0" fontId="18" fillId="0" borderId="0" xfId="0" applyFont="1" applyAlignment="1" applyProtection="1">
      <alignment vertical="top"/>
    </xf>
    <xf numFmtId="0" fontId="14" fillId="0" borderId="0" xfId="0" applyFont="1" applyAlignment="1" applyProtection="1">
      <alignment vertical="top"/>
    </xf>
    <xf numFmtId="0" fontId="3" fillId="0" borderId="5" xfId="2" applyFont="1" applyBorder="1" applyProtection="1">
      <alignment vertical="center"/>
    </xf>
    <xf numFmtId="0" fontId="3" fillId="0" borderId="1" xfId="2" applyFont="1" applyBorder="1" applyProtection="1">
      <alignment vertical="center"/>
    </xf>
    <xf numFmtId="0" fontId="3" fillId="0" borderId="2" xfId="2" applyFont="1" applyBorder="1" applyProtection="1">
      <alignment vertical="center"/>
    </xf>
    <xf numFmtId="179" fontId="3" fillId="0" borderId="0" xfId="2" applyNumberFormat="1" applyFont="1" applyProtection="1">
      <alignment vertical="center"/>
    </xf>
    <xf numFmtId="0" fontId="13" fillId="0" borderId="14" xfId="0" applyFont="1" applyBorder="1" applyProtection="1">
      <alignment vertical="center"/>
    </xf>
    <xf numFmtId="0" fontId="14" fillId="0" borderId="17" xfId="0" applyFont="1" applyBorder="1" applyAlignment="1" applyProtection="1">
      <alignment horizontal="left" vertical="center"/>
    </xf>
    <xf numFmtId="0" fontId="14" fillId="0" borderId="18" xfId="0" applyFont="1" applyBorder="1" applyAlignment="1" applyProtection="1">
      <alignment horizontal="left" vertical="center"/>
    </xf>
    <xf numFmtId="49" fontId="14" fillId="0" borderId="18" xfId="0" applyNumberFormat="1" applyFont="1" applyBorder="1" applyAlignment="1" applyProtection="1">
      <alignment horizontal="left" vertical="center"/>
    </xf>
    <xf numFmtId="0" fontId="14" fillId="0" borderId="16" xfId="0" applyFont="1" applyBorder="1" applyAlignment="1" applyProtection="1">
      <alignment horizontal="left" vertical="center"/>
    </xf>
    <xf numFmtId="0" fontId="14" fillId="0" borderId="0" xfId="0" applyFont="1" applyAlignment="1" applyProtection="1">
      <alignment horizontal="left" vertical="center"/>
    </xf>
    <xf numFmtId="0" fontId="3" fillId="0" borderId="7" xfId="0" applyFont="1" applyBorder="1" applyProtection="1">
      <alignment vertical="center"/>
    </xf>
    <xf numFmtId="0" fontId="12" fillId="0" borderId="8" xfId="0" applyFont="1" applyBorder="1" applyAlignment="1" applyProtection="1">
      <alignment vertical="top"/>
    </xf>
    <xf numFmtId="0" fontId="18" fillId="0" borderId="0" xfId="0" quotePrefix="1" applyFont="1" applyAlignment="1" applyProtection="1">
      <alignment vertical="top"/>
    </xf>
    <xf numFmtId="0" fontId="3" fillId="0" borderId="5" xfId="0" applyFont="1" applyBorder="1" applyProtection="1">
      <alignment vertical="center"/>
    </xf>
    <xf numFmtId="0" fontId="3" fillId="0" borderId="1" xfId="0" applyFont="1" applyBorder="1" applyProtection="1">
      <alignment vertical="center"/>
    </xf>
    <xf numFmtId="0" fontId="12" fillId="0" borderId="1" xfId="0" applyFont="1" applyBorder="1" applyAlignment="1" applyProtection="1">
      <alignment vertical="top"/>
    </xf>
    <xf numFmtId="0" fontId="3" fillId="0" borderId="2" xfId="0" applyFont="1" applyBorder="1" applyProtection="1">
      <alignment vertical="center"/>
    </xf>
    <xf numFmtId="0" fontId="12" fillId="0" borderId="0" xfId="0" applyFont="1" applyAlignment="1" applyProtection="1">
      <alignment vertical="top"/>
    </xf>
    <xf numFmtId="179" fontId="12" fillId="0" borderId="0" xfId="0" applyNumberFormat="1" applyFont="1" applyAlignment="1" applyProtection="1">
      <alignment vertical="top"/>
    </xf>
    <xf numFmtId="49" fontId="3" fillId="0" borderId="4" xfId="0" applyNumberFormat="1" applyFont="1" applyBorder="1" applyProtection="1">
      <alignment vertical="center"/>
    </xf>
    <xf numFmtId="0" fontId="14" fillId="0" borderId="0" xfId="0" applyFont="1" applyProtection="1">
      <alignment vertical="center"/>
    </xf>
    <xf numFmtId="49" fontId="3" fillId="0" borderId="0" xfId="0" applyNumberFormat="1" applyFont="1" applyProtection="1">
      <alignment vertical="center"/>
    </xf>
    <xf numFmtId="49" fontId="14" fillId="0" borderId="0" xfId="0" applyNumberFormat="1" applyFont="1" applyAlignment="1" applyProtection="1">
      <alignment horizontal="right" vertical="top"/>
    </xf>
    <xf numFmtId="0" fontId="18" fillId="0" borderId="0" xfId="0" applyFont="1" applyAlignment="1" applyProtection="1">
      <alignment vertical="top" wrapText="1"/>
    </xf>
    <xf numFmtId="0" fontId="18" fillId="0" borderId="0" xfId="0" applyFont="1" applyAlignment="1" applyProtection="1">
      <alignment vertical="top"/>
    </xf>
    <xf numFmtId="49" fontId="14" fillId="0" borderId="0" xfId="0" applyNumberFormat="1" applyFont="1" applyAlignment="1" applyProtection="1">
      <alignment horizontal="left" vertical="top"/>
    </xf>
    <xf numFmtId="0" fontId="3" fillId="0" borderId="0" xfId="0" applyFont="1" applyAlignment="1" applyProtection="1">
      <alignment vertical="top"/>
    </xf>
    <xf numFmtId="0" fontId="15" fillId="0" borderId="0" xfId="1" applyFont="1" applyProtection="1">
      <alignment vertical="center"/>
    </xf>
    <xf numFmtId="0" fontId="15" fillId="0" borderId="7" xfId="0" applyFont="1" applyBorder="1" applyProtection="1">
      <alignment vertical="center"/>
    </xf>
    <xf numFmtId="0" fontId="15" fillId="0" borderId="0" xfId="0" applyFont="1" applyProtection="1">
      <alignment vertical="center"/>
    </xf>
    <xf numFmtId="0" fontId="15" fillId="0" borderId="8" xfId="0" applyFont="1" applyBorder="1" applyProtection="1">
      <alignment vertical="center"/>
    </xf>
    <xf numFmtId="0" fontId="15" fillId="0" borderId="0" xfId="2" applyFont="1" applyProtection="1">
      <alignment vertical="center"/>
    </xf>
    <xf numFmtId="49" fontId="12" fillId="0" borderId="1" xfId="0" applyNumberFormat="1" applyFont="1" applyBorder="1" applyAlignment="1" applyProtection="1">
      <alignment vertical="top"/>
    </xf>
    <xf numFmtId="49" fontId="12" fillId="0" borderId="0" xfId="0" applyNumberFormat="1" applyFont="1" applyAlignment="1" applyProtection="1">
      <alignment vertical="top"/>
    </xf>
    <xf numFmtId="49" fontId="13" fillId="0" borderId="5" xfId="0" applyNumberFormat="1" applyFont="1" applyBorder="1" applyProtection="1">
      <alignment vertical="center"/>
    </xf>
    <xf numFmtId="0" fontId="3" fillId="0" borderId="8" xfId="1" applyFont="1" applyBorder="1" applyProtection="1">
      <alignment vertical="center"/>
    </xf>
    <xf numFmtId="0" fontId="14" fillId="0" borderId="15" xfId="0" applyFont="1" applyBorder="1" applyAlignment="1" applyProtection="1">
      <alignment horizontal="left" vertical="center" wrapText="1"/>
    </xf>
    <xf numFmtId="0" fontId="14" fillId="0" borderId="15" xfId="0" applyFont="1" applyBorder="1" applyAlignment="1" applyProtection="1">
      <alignment horizontal="left" vertical="center"/>
    </xf>
    <xf numFmtId="176" fontId="14" fillId="0" borderId="15" xfId="0" applyNumberFormat="1" applyFont="1" applyBorder="1" applyAlignment="1" applyProtection="1">
      <alignment horizontal="left" vertical="center"/>
    </xf>
    <xf numFmtId="0" fontId="3" fillId="0" borderId="8" xfId="2" applyFont="1" applyBorder="1" applyProtection="1">
      <alignment vertical="center"/>
    </xf>
    <xf numFmtId="49" fontId="3" fillId="0" borderId="0" xfId="0" applyNumberFormat="1" applyFont="1" applyAlignment="1" applyProtection="1">
      <alignment horizontal="right" vertical="center"/>
    </xf>
    <xf numFmtId="0" fontId="18" fillId="0" borderId="0" xfId="0" applyFont="1" applyAlignment="1" applyProtection="1">
      <alignment horizontal="left" vertical="top" wrapText="1"/>
    </xf>
    <xf numFmtId="0" fontId="14" fillId="0" borderId="8" xfId="0" applyFont="1" applyBorder="1" applyAlignment="1" applyProtection="1">
      <alignment vertical="top"/>
    </xf>
    <xf numFmtId="176" fontId="3" fillId="0" borderId="0" xfId="0" applyNumberFormat="1" applyFont="1" applyProtection="1">
      <alignment vertical="center"/>
    </xf>
    <xf numFmtId="0" fontId="18" fillId="0" borderId="0" xfId="0" applyFont="1" applyAlignment="1" applyProtection="1">
      <alignment horizontal="left" vertical="top"/>
    </xf>
    <xf numFmtId="49" fontId="14" fillId="0" borderId="0" xfId="0" applyNumberFormat="1" applyFont="1" applyAlignment="1" applyProtection="1">
      <alignment vertical="top"/>
    </xf>
    <xf numFmtId="38" fontId="14" fillId="0" borderId="0" xfId="0" applyNumberFormat="1" applyFont="1" applyAlignment="1" applyProtection="1">
      <alignment vertical="top"/>
    </xf>
    <xf numFmtId="0" fontId="3" fillId="0" borderId="0" xfId="1" applyFont="1" applyAlignment="1" applyProtection="1"/>
    <xf numFmtId="0" fontId="13" fillId="0" borderId="7" xfId="0" applyFont="1" applyBorder="1" applyAlignment="1" applyProtection="1"/>
    <xf numFmtId="0" fontId="3" fillId="0" borderId="0" xfId="2" applyFont="1" applyAlignment="1" applyProtection="1"/>
    <xf numFmtId="0" fontId="18" fillId="0" borderId="1" xfId="0" applyFont="1" applyBorder="1" applyAlignment="1" applyProtection="1">
      <alignment horizontal="left" vertical="center" wrapText="1"/>
    </xf>
    <xf numFmtId="0" fontId="3" fillId="0" borderId="8" xfId="0" applyFont="1" applyBorder="1" applyAlignment="1" applyProtection="1"/>
    <xf numFmtId="0" fontId="3" fillId="0" borderId="3" xfId="0" applyFont="1" applyBorder="1" applyAlignment="1" applyProtection="1">
      <alignment horizontal="left" vertical="center"/>
    </xf>
    <xf numFmtId="0" fontId="3" fillId="0" borderId="4" xfId="0" applyFont="1" applyBorder="1" applyAlignment="1" applyProtection="1">
      <alignment horizontal="left" vertical="center"/>
    </xf>
    <xf numFmtId="0" fontId="3" fillId="0" borderId="6" xfId="0" applyFont="1" applyBorder="1" applyAlignment="1" applyProtection="1">
      <alignment horizontal="left" vertical="center"/>
    </xf>
    <xf numFmtId="0" fontId="3" fillId="0" borderId="33" xfId="2" applyFont="1" applyBorder="1" applyAlignment="1" applyProtection="1">
      <alignment horizontal="center" vertical="center"/>
    </xf>
    <xf numFmtId="0" fontId="3" fillId="0" borderId="9" xfId="2" applyFont="1" applyBorder="1" applyAlignment="1" applyProtection="1">
      <alignment horizontal="center" vertical="center" wrapText="1"/>
    </xf>
    <xf numFmtId="0" fontId="3" fillId="0" borderId="23" xfId="2" applyFont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23" xfId="0" applyFont="1" applyBorder="1" applyAlignment="1" applyProtection="1">
      <alignment horizontal="center" vertical="center" wrapText="1"/>
    </xf>
    <xf numFmtId="49" fontId="3" fillId="0" borderId="9" xfId="0" applyNumberFormat="1" applyFont="1" applyBorder="1" applyAlignment="1" applyProtection="1">
      <alignment horizontal="center" vertical="center" wrapText="1"/>
    </xf>
    <xf numFmtId="49" fontId="3" fillId="0" borderId="4" xfId="0" applyNumberFormat="1" applyFont="1" applyBorder="1" applyAlignment="1" applyProtection="1">
      <alignment horizontal="center" vertical="center" wrapText="1"/>
    </xf>
    <xf numFmtId="49" fontId="3" fillId="0" borderId="6" xfId="0" applyNumberFormat="1" applyFont="1" applyBorder="1" applyAlignment="1" applyProtection="1">
      <alignment horizontal="center" vertical="center" wrapText="1"/>
    </xf>
    <xf numFmtId="0" fontId="3" fillId="0" borderId="7" xfId="2" applyFont="1" applyBorder="1" applyProtection="1">
      <alignment vertical="center"/>
    </xf>
    <xf numFmtId="0" fontId="3" fillId="0" borderId="5" xfId="0" applyFont="1" applyBorder="1" applyAlignment="1" applyProtection="1">
      <alignment horizontal="left"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2" xfId="0" applyFont="1" applyBorder="1" applyAlignment="1" applyProtection="1">
      <alignment horizontal="left" vertical="center"/>
    </xf>
    <xf numFmtId="0" fontId="3" fillId="0" borderId="34" xfId="2" applyFont="1" applyBorder="1" applyAlignment="1" applyProtection="1">
      <alignment horizontal="center" vertical="center"/>
    </xf>
    <xf numFmtId="0" fontId="3" fillId="0" borderId="10" xfId="2" applyFont="1" applyBorder="1" applyAlignment="1" applyProtection="1">
      <alignment horizontal="center" vertical="center" wrapText="1"/>
    </xf>
    <xf numFmtId="0" fontId="3" fillId="0" borderId="24" xfId="2" applyFont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24" xfId="0" applyFont="1" applyBorder="1" applyAlignment="1" applyProtection="1">
      <alignment horizontal="center" vertical="center" wrapText="1"/>
    </xf>
    <xf numFmtId="49" fontId="3" fillId="0" borderId="10" xfId="0" applyNumberFormat="1" applyFont="1" applyBorder="1" applyAlignment="1" applyProtection="1">
      <alignment horizontal="center" vertical="center" wrapText="1"/>
    </xf>
    <xf numFmtId="49" fontId="3" fillId="0" borderId="1" xfId="0" applyNumberFormat="1" applyFont="1" applyBorder="1" applyAlignment="1" applyProtection="1">
      <alignment horizontal="center" vertical="center" wrapText="1"/>
    </xf>
    <xf numFmtId="49" fontId="3" fillId="0" borderId="2" xfId="0" applyNumberFormat="1" applyFont="1" applyBorder="1" applyAlignment="1" applyProtection="1">
      <alignment horizontal="center" vertical="center" wrapText="1"/>
    </xf>
    <xf numFmtId="49" fontId="3" fillId="0" borderId="31" xfId="0" applyNumberFormat="1" applyFont="1" applyBorder="1" applyAlignment="1" applyProtection="1">
      <alignment horizontal="right" vertical="center"/>
    </xf>
    <xf numFmtId="0" fontId="3" fillId="0" borderId="12" xfId="2" applyFont="1" applyBorder="1" applyProtection="1">
      <alignment vertical="center"/>
    </xf>
    <xf numFmtId="0" fontId="3" fillId="0" borderId="11" xfId="2" applyFont="1" applyBorder="1" applyProtection="1">
      <alignment vertical="center"/>
    </xf>
    <xf numFmtId="0" fontId="3" fillId="0" borderId="21" xfId="2" applyFont="1" applyBorder="1" applyProtection="1">
      <alignment vertical="center"/>
    </xf>
    <xf numFmtId="49" fontId="3" fillId="0" borderId="30" xfId="0" applyNumberFormat="1" applyFont="1" applyBorder="1" applyAlignment="1" applyProtection="1">
      <alignment horizontal="right" vertical="center"/>
    </xf>
    <xf numFmtId="0" fontId="3" fillId="0" borderId="19" xfId="0" applyFont="1" applyBorder="1" applyProtection="1">
      <alignment vertical="center"/>
    </xf>
    <xf numFmtId="0" fontId="3" fillId="0" borderId="20" xfId="0" applyFont="1" applyBorder="1" applyProtection="1">
      <alignment vertical="center"/>
    </xf>
    <xf numFmtId="0" fontId="3" fillId="0" borderId="27" xfId="0" applyFont="1" applyBorder="1" applyProtection="1">
      <alignment vertical="center"/>
    </xf>
    <xf numFmtId="49" fontId="3" fillId="0" borderId="32" xfId="0" applyNumberFormat="1" applyFont="1" applyBorder="1" applyAlignment="1" applyProtection="1">
      <alignment horizontal="right" vertical="center"/>
    </xf>
    <xf numFmtId="0" fontId="3" fillId="0" borderId="25" xfId="0" applyFont="1" applyBorder="1" applyProtection="1">
      <alignment vertical="center"/>
    </xf>
    <xf numFmtId="0" fontId="3" fillId="0" borderId="28" xfId="0" applyFont="1" applyBorder="1" applyProtection="1">
      <alignment vertical="center"/>
    </xf>
    <xf numFmtId="0" fontId="3" fillId="0" borderId="29" xfId="0" applyFont="1" applyBorder="1" applyProtection="1">
      <alignment vertical="center"/>
    </xf>
    <xf numFmtId="14" fontId="3" fillId="4" borderId="26" xfId="2" applyNumberFormat="1" applyFont="1" applyFill="1" applyBorder="1" applyAlignment="1" applyProtection="1">
      <alignment horizontal="left" vertical="center"/>
    </xf>
    <xf numFmtId="38" fontId="17" fillId="4" borderId="28" xfId="0" applyNumberFormat="1" applyFont="1" applyFill="1" applyBorder="1" applyAlignment="1" applyProtection="1">
      <alignment horizontal="left" vertical="center"/>
    </xf>
    <xf numFmtId="38" fontId="17" fillId="4" borderId="29" xfId="0" applyNumberFormat="1" applyFont="1" applyFill="1" applyBorder="1" applyAlignment="1" applyProtection="1">
      <alignment horizontal="left" vertical="center"/>
    </xf>
    <xf numFmtId="0" fontId="3" fillId="0" borderId="4" xfId="2" applyFont="1" applyBorder="1" applyAlignment="1" applyProtection="1">
      <alignment horizontal="left" vertical="center"/>
    </xf>
    <xf numFmtId="0" fontId="3" fillId="0" borderId="4" xfId="1" applyFont="1" applyBorder="1" applyAlignment="1" applyProtection="1">
      <alignment horizontal="center" vertical="center"/>
    </xf>
    <xf numFmtId="180" fontId="3" fillId="0" borderId="4" xfId="1" applyNumberFormat="1" applyFont="1" applyBorder="1" applyProtection="1">
      <alignment vertical="center"/>
    </xf>
    <xf numFmtId="176" fontId="3" fillId="0" borderId="4" xfId="1" applyNumberFormat="1" applyFont="1" applyBorder="1" applyProtection="1">
      <alignment vertical="center"/>
    </xf>
    <xf numFmtId="181" fontId="3" fillId="0" borderId="0" xfId="1" applyNumberFormat="1" applyFont="1" applyAlignment="1" applyProtection="1">
      <alignment horizontal="right" vertical="center"/>
    </xf>
    <xf numFmtId="181" fontId="3" fillId="0" borderId="0" xfId="0" applyNumberFormat="1" applyFont="1" applyAlignment="1" applyProtection="1">
      <alignment horizontal="right" vertical="center"/>
    </xf>
    <xf numFmtId="180" fontId="3" fillId="0" borderId="0" xfId="0" applyNumberFormat="1" applyFont="1" applyAlignment="1" applyProtection="1">
      <alignment horizontal="right" vertical="center"/>
    </xf>
    <xf numFmtId="0" fontId="12" fillId="0" borderId="1" xfId="0" applyFont="1" applyBorder="1" applyAlignment="1" applyProtection="1">
      <alignment horizontal="right" vertical="top"/>
    </xf>
    <xf numFmtId="0" fontId="12" fillId="0" borderId="0" xfId="0" applyFont="1" applyAlignment="1" applyProtection="1">
      <alignment horizontal="right" vertical="top"/>
    </xf>
    <xf numFmtId="0" fontId="3" fillId="0" borderId="6" xfId="2" applyFont="1" applyBorder="1" applyProtection="1">
      <alignment vertical="center"/>
    </xf>
    <xf numFmtId="49" fontId="14" fillId="0" borderId="0" xfId="0" applyNumberFormat="1" applyFont="1" applyProtection="1">
      <alignment vertical="center"/>
    </xf>
    <xf numFmtId="0" fontId="3" fillId="0" borderId="0" xfId="8" applyFont="1" applyAlignment="1" applyProtection="1">
      <alignment horizontal="left" vertical="center"/>
    </xf>
    <xf numFmtId="0" fontId="3" fillId="0" borderId="0" xfId="2" applyFont="1" applyAlignment="1" applyProtection="1">
      <alignment horizontal="left" vertical="center"/>
    </xf>
    <xf numFmtId="0" fontId="3" fillId="4" borderId="28" xfId="2" applyNumberFormat="1" applyFont="1" applyFill="1" applyBorder="1" applyAlignment="1" applyProtection="1">
      <alignment horizontal="left" vertical="center"/>
    </xf>
    <xf numFmtId="0" fontId="3" fillId="4" borderId="25" xfId="2" applyNumberFormat="1" applyFont="1" applyFill="1" applyBorder="1" applyAlignment="1" applyProtection="1">
      <alignment horizontal="left" vertical="center"/>
    </xf>
    <xf numFmtId="0" fontId="17" fillId="4" borderId="25" xfId="0" applyNumberFormat="1" applyFont="1" applyFill="1" applyBorder="1" applyAlignment="1" applyProtection="1">
      <alignment horizontal="left" vertical="center"/>
    </xf>
  </cellXfs>
  <cellStyles count="9">
    <cellStyle name="桁区切り 2" xfId="4" xr:uid="{00000000-0005-0000-0000-000000000000}"/>
    <cellStyle name="桁区切り 3" xfId="7" xr:uid="{00000000-0005-0000-0000-000001000000}"/>
    <cellStyle name="標準" xfId="0" builtinId="0"/>
    <cellStyle name="標準 3 3" xfId="3" xr:uid="{00000000-0005-0000-0000-000003000000}"/>
    <cellStyle name="標準 5" xfId="2" xr:uid="{00000000-0005-0000-0000-000004000000}"/>
    <cellStyle name="標準 5 2" xfId="1" xr:uid="{00000000-0005-0000-0000-000005000000}"/>
    <cellStyle name="標準 5 2 2" xfId="6" xr:uid="{00000000-0005-0000-0000-000006000000}"/>
    <cellStyle name="標準 5 2 2 2" xfId="8" xr:uid="{00000000-0005-0000-0000-000007000000}"/>
    <cellStyle name="標準 9" xfId="5" xr:uid="{00000000-0005-0000-0000-000008000000}"/>
  </cellStyles>
  <dxfs count="38"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ECFF"/>
      <rgbColor rgb="00C6E0B4"/>
      <rgbColor rgb="00FFFF99"/>
      <rgbColor rgb="0099CCFF"/>
      <rgbColor rgb="00FF99CC"/>
      <rgbColor rgb="00CC99FF"/>
      <rgbColor rgb="00FFE699"/>
      <rgbColor rgb="000070C0"/>
      <rgbColor rgb="0033CCCC"/>
      <rgbColor rgb="0099CC00"/>
      <rgbColor rgb="00FFCC00"/>
      <rgbColor rgb="00FF9900"/>
      <rgbColor rgb="00FF6600"/>
      <rgbColor rgb="00666699"/>
      <rgbColor rgb="00A6A6A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E1FF"/>
      <color rgb="FFFF0000"/>
      <color rgb="FFCCEDFC"/>
      <color rgb="FFA6A6A6"/>
      <color rgb="FFE2EFDA"/>
      <color rgb="FFEEAAFC"/>
      <color rgb="FFFFE699"/>
      <color rgb="FFC6E0B4"/>
      <color rgb="FF0070C0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outlinePr summaryBelow="0"/>
    <pageSetUpPr fitToPage="1"/>
  </sheetPr>
  <dimension ref="A1:AC154"/>
  <sheetViews>
    <sheetView showGridLines="0" tabSelected="1" topLeftCell="B1" zoomScaleNormal="100" workbookViewId="0">
      <selection activeCell="B1" sqref="B1"/>
    </sheetView>
  </sheetViews>
  <sheetFormatPr defaultColWidth="9" defaultRowHeight="13.5"/>
  <cols>
    <col min="1" max="1" width="5.25" style="35" hidden="1" customWidth="1"/>
    <col min="2" max="2" width="1.625" style="35" customWidth="1"/>
    <col min="3" max="3" width="2.625" style="35" customWidth="1"/>
    <col min="4" max="4" width="5.625" style="35" customWidth="1"/>
    <col min="5" max="5" width="4.75" style="35" customWidth="1"/>
    <col min="6" max="7" width="6.625" style="35" customWidth="1"/>
    <col min="8" max="8" width="4.625" style="35" customWidth="1"/>
    <col min="9" max="9" width="1.625" style="35" customWidth="1"/>
    <col min="10" max="11" width="7.625" style="35" customWidth="1"/>
    <col min="12" max="12" width="9.5" style="35" customWidth="1"/>
    <col min="13" max="13" width="4.75" style="35" customWidth="1"/>
    <col min="14" max="14" width="7.5" style="35" customWidth="1"/>
    <col min="15" max="15" width="3.375" style="35" customWidth="1"/>
    <col min="16" max="19" width="6" style="35" customWidth="1"/>
    <col min="20" max="20" width="3.875" style="35" customWidth="1"/>
    <col min="21" max="21" width="8.125" style="35" customWidth="1"/>
    <col min="22" max="25" width="3.875" style="35" customWidth="1"/>
    <col min="26" max="26" width="2.625" style="35" customWidth="1"/>
    <col min="27" max="27" width="3.625" style="35" customWidth="1"/>
    <col min="28" max="16384" width="9" style="35"/>
  </cols>
  <sheetData>
    <row r="1" spans="1:27" ht="30" customHeight="1">
      <c r="A1" s="32" t="s">
        <v>130</v>
      </c>
      <c r="B1" s="32"/>
      <c r="C1" s="33" t="s">
        <v>120</v>
      </c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T1" s="36"/>
      <c r="U1" s="36"/>
      <c r="V1" s="36"/>
      <c r="W1" s="37">
        <v>45017</v>
      </c>
      <c r="X1" s="37"/>
      <c r="Y1" s="37"/>
      <c r="Z1" s="37"/>
      <c r="AA1" s="36"/>
    </row>
    <row r="2" spans="1:27" ht="15.75" hidden="1" customHeight="1">
      <c r="A2" s="32" t="s">
        <v>14</v>
      </c>
      <c r="B2" s="32"/>
      <c r="C2" s="38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4"/>
      <c r="S2" s="39"/>
      <c r="T2" s="39"/>
      <c r="U2" s="39"/>
      <c r="V2" s="39"/>
      <c r="W2" s="39"/>
      <c r="X2" s="39"/>
      <c r="Y2" s="39"/>
      <c r="Z2" s="39"/>
      <c r="AA2" s="36"/>
    </row>
    <row r="3" spans="1:27" ht="30" customHeight="1">
      <c r="A3" s="40">
        <v>2023.04</v>
      </c>
      <c r="B3" s="40"/>
      <c r="C3" s="41" t="s">
        <v>171</v>
      </c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</row>
    <row r="4" spans="1:27" ht="6.75" customHeight="1">
      <c r="A4" s="40"/>
      <c r="B4" s="40"/>
      <c r="C4" s="42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4"/>
    </row>
    <row r="5" spans="1:27" ht="15" customHeight="1">
      <c r="A5" s="40"/>
      <c r="B5" s="40"/>
      <c r="C5" s="45" t="s">
        <v>16</v>
      </c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7"/>
    </row>
    <row r="6" spans="1:27" ht="15" customHeight="1">
      <c r="A6" s="40"/>
      <c r="B6" s="40"/>
      <c r="C6" s="45" t="s">
        <v>17</v>
      </c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7"/>
    </row>
    <row r="7" spans="1:27" ht="15" customHeight="1">
      <c r="A7" s="40"/>
      <c r="B7" s="40"/>
      <c r="C7" s="45" t="s">
        <v>18</v>
      </c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7"/>
    </row>
    <row r="8" spans="1:27" ht="15" hidden="1" customHeight="1">
      <c r="A8" s="40"/>
      <c r="B8" s="40"/>
      <c r="C8" s="45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7"/>
    </row>
    <row r="9" spans="1:27" ht="6.75" customHeight="1">
      <c r="A9" s="40"/>
      <c r="B9" s="40"/>
      <c r="C9" s="48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50"/>
    </row>
    <row r="10" spans="1:27" ht="27" customHeight="1">
      <c r="A10" s="40"/>
      <c r="B10" s="40"/>
      <c r="I10" s="51"/>
    </row>
    <row r="11" spans="1:27" ht="15" hidden="1" customHeight="1">
      <c r="A11" s="40"/>
      <c r="B11" s="40"/>
      <c r="I11" s="51"/>
    </row>
    <row r="12" spans="1:27" ht="15" hidden="1" customHeight="1">
      <c r="A12" s="40"/>
      <c r="B12" s="40"/>
      <c r="I12" s="51"/>
    </row>
    <row r="13" spans="1:27" ht="20.100000000000001" customHeight="1">
      <c r="A13" s="40"/>
      <c r="B13" s="40"/>
      <c r="C13" s="52" t="s">
        <v>19</v>
      </c>
      <c r="D13" s="53"/>
      <c r="E13" s="53"/>
      <c r="F13" s="53"/>
      <c r="G13" s="53"/>
      <c r="H13" s="54"/>
    </row>
    <row r="14" spans="1:27" ht="20.100000000000001" customHeight="1">
      <c r="A14" s="40"/>
      <c r="B14" s="40"/>
      <c r="C14" s="55"/>
      <c r="D14" s="56"/>
      <c r="E14" s="56"/>
      <c r="F14" s="56"/>
      <c r="G14" s="56"/>
      <c r="H14" s="56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8"/>
    </row>
    <row r="15" spans="1:27" ht="20.100000000000001" customHeight="1">
      <c r="A15" s="40">
        <f>IF(TRIM($I15)="", 1001, 0)</f>
        <v>1001</v>
      </c>
      <c r="B15" s="40"/>
      <c r="C15" s="59"/>
      <c r="D15" s="60">
        <v>1</v>
      </c>
      <c r="E15" s="61" t="s">
        <v>21</v>
      </c>
      <c r="F15" s="61"/>
      <c r="G15" s="61"/>
      <c r="H15" s="61"/>
      <c r="I15" s="16"/>
      <c r="J15" s="16"/>
      <c r="K15" s="16"/>
      <c r="L15" s="16"/>
      <c r="M15" s="16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2"/>
    </row>
    <row r="16" spans="1:27" ht="20.100000000000001" customHeight="1">
      <c r="A16" s="40"/>
      <c r="B16" s="40"/>
      <c r="C16" s="59"/>
      <c r="D16" s="60"/>
      <c r="E16" s="61"/>
      <c r="F16" s="61"/>
      <c r="G16" s="61"/>
      <c r="H16" s="61"/>
      <c r="I16" s="63"/>
      <c r="J16" s="64" t="str">
        <f>日付例&amp;"　年月日を入力してください。"</f>
        <v>例)2023/4/1、R5/4/1　年月日を入力してください。</v>
      </c>
      <c r="K16" s="64"/>
      <c r="L16" s="64"/>
      <c r="M16" s="64"/>
      <c r="N16" s="64"/>
      <c r="O16" s="64"/>
      <c r="P16" s="64"/>
      <c r="Q16" s="65"/>
      <c r="R16" s="65"/>
      <c r="S16" s="65"/>
      <c r="T16" s="65"/>
      <c r="U16" s="65"/>
      <c r="V16" s="65"/>
      <c r="W16" s="65"/>
      <c r="X16" s="65"/>
      <c r="Y16" s="65"/>
      <c r="Z16" s="62"/>
    </row>
    <row r="17" spans="1:26" ht="15" customHeight="1">
      <c r="A17" s="40"/>
      <c r="B17" s="40"/>
      <c r="C17" s="66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8"/>
    </row>
    <row r="18" spans="1:26" ht="15" customHeight="1">
      <c r="A18" s="40"/>
      <c r="B18" s="40"/>
    </row>
    <row r="19" spans="1:26" ht="15.75" hidden="1" customHeight="1">
      <c r="A19" s="40"/>
      <c r="B19" s="40"/>
    </row>
    <row r="20" spans="1:26" ht="15.75" hidden="1" customHeight="1">
      <c r="A20" s="40"/>
      <c r="B20" s="40"/>
    </row>
    <row r="21" spans="1:26" ht="15.75" hidden="1" customHeight="1">
      <c r="A21" s="40"/>
      <c r="B21" s="40"/>
    </row>
    <row r="22" spans="1:26" ht="15.75" hidden="1" customHeight="1">
      <c r="A22" s="40"/>
      <c r="B22" s="40"/>
    </row>
    <row r="23" spans="1:26" ht="15.75" hidden="1" customHeight="1">
      <c r="A23" s="40"/>
      <c r="B23" s="40"/>
    </row>
    <row r="24" spans="1:26" ht="15.75" hidden="1" customHeight="1">
      <c r="A24" s="40"/>
      <c r="B24" s="40"/>
    </row>
    <row r="25" spans="1:26" ht="15.75" hidden="1" customHeight="1">
      <c r="A25" s="40"/>
      <c r="B25" s="40"/>
    </row>
    <row r="26" spans="1:26" ht="15.75" hidden="1" customHeight="1">
      <c r="A26" s="40"/>
      <c r="B26" s="40"/>
    </row>
    <row r="27" spans="1:26" ht="15.75" hidden="1" customHeight="1">
      <c r="A27" s="40"/>
      <c r="B27" s="40"/>
    </row>
    <row r="28" spans="1:26" ht="15" customHeight="1">
      <c r="A28" s="40"/>
      <c r="B28" s="40"/>
    </row>
    <row r="29" spans="1:26" ht="20.100000000000001" customHeight="1">
      <c r="A29" s="40"/>
      <c r="B29" s="40"/>
      <c r="C29" s="52" t="s">
        <v>122</v>
      </c>
      <c r="D29" s="53"/>
      <c r="E29" s="53"/>
      <c r="F29" s="53"/>
      <c r="G29" s="53"/>
      <c r="H29" s="54"/>
      <c r="I29" s="69"/>
    </row>
    <row r="30" spans="1:26" ht="9.9499999999999993" customHeight="1">
      <c r="A30" s="40"/>
      <c r="B30" s="40"/>
      <c r="C30" s="55"/>
      <c r="D30" s="56"/>
      <c r="E30" s="70"/>
      <c r="F30" s="70"/>
      <c r="G30" s="70"/>
      <c r="H30" s="70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8"/>
    </row>
    <row r="31" spans="1:26" ht="20.100000000000001" customHeight="1">
      <c r="A31" s="40"/>
      <c r="B31" s="40"/>
      <c r="C31" s="55"/>
      <c r="D31" s="71" t="s">
        <v>20</v>
      </c>
      <c r="E31" s="72"/>
      <c r="F31" s="72"/>
      <c r="G31" s="72"/>
      <c r="H31" s="72"/>
      <c r="I31" s="73"/>
      <c r="J31" s="72"/>
      <c r="K31" s="72"/>
      <c r="L31" s="72"/>
      <c r="M31" s="72"/>
      <c r="N31" s="72"/>
      <c r="O31" s="72"/>
      <c r="P31" s="72"/>
      <c r="Q31" s="72"/>
      <c r="R31" s="72"/>
      <c r="S31" s="72"/>
      <c r="T31" s="72"/>
      <c r="U31" s="72"/>
      <c r="V31" s="72"/>
      <c r="W31" s="72"/>
      <c r="X31" s="72"/>
      <c r="Y31" s="74"/>
      <c r="Z31" s="62"/>
    </row>
    <row r="32" spans="1:26" ht="9.9499999999999993" customHeight="1">
      <c r="A32" s="40"/>
      <c r="B32" s="40"/>
      <c r="C32" s="5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62"/>
    </row>
    <row r="33" spans="1:26" ht="20.100000000000001" customHeight="1">
      <c r="A33" s="40"/>
      <c r="B33" s="40"/>
      <c r="C33" s="59"/>
      <c r="D33" s="60">
        <v>1</v>
      </c>
      <c r="E33" s="35" t="s">
        <v>0</v>
      </c>
      <c r="I33" s="18"/>
      <c r="J33" s="19"/>
      <c r="K33" s="19"/>
      <c r="L33" s="19"/>
      <c r="M33" s="19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61"/>
      <c r="Z33" s="62"/>
    </row>
    <row r="34" spans="1:26" ht="20.100000000000001" customHeight="1">
      <c r="A34" s="40"/>
      <c r="B34" s="40"/>
      <c r="C34" s="59"/>
      <c r="D34" s="60"/>
      <c r="E34" s="61"/>
      <c r="F34" s="61"/>
      <c r="G34" s="61"/>
      <c r="H34" s="61"/>
      <c r="I34" s="63"/>
      <c r="J34" s="64" t="s">
        <v>135</v>
      </c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2"/>
    </row>
    <row r="35" spans="1:26" ht="20.100000000000001" customHeight="1">
      <c r="A35" s="40">
        <f>IF(IF(I35="", FALSE, OR(ISERROR(FIND("@"&amp;LEFT(I35,3)&amp;"@", 都道府県3))=FALSE, ISERROR(FIND("@"&amp;LEFT(I35,4)&amp;"@",都道府県4))=FALSE)=FALSE), 1001, 0)</f>
        <v>0</v>
      </c>
      <c r="B35" s="40"/>
      <c r="C35" s="59"/>
      <c r="D35" s="60">
        <v>2</v>
      </c>
      <c r="E35" s="35" t="s">
        <v>123</v>
      </c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62"/>
    </row>
    <row r="36" spans="1:26" ht="20.100000000000001" customHeight="1">
      <c r="A36" s="40"/>
      <c r="B36" s="40"/>
      <c r="C36" s="59"/>
      <c r="D36" s="60"/>
      <c r="E36" s="61"/>
      <c r="F36" s="61"/>
      <c r="G36" s="61"/>
      <c r="H36" s="61"/>
      <c r="I36" s="63"/>
      <c r="J36" s="64" t="s">
        <v>15</v>
      </c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2"/>
    </row>
    <row r="37" spans="1:26" ht="20.100000000000001" customHeight="1">
      <c r="A37" s="40"/>
      <c r="B37" s="40"/>
      <c r="C37" s="59"/>
      <c r="D37" s="60">
        <v>3</v>
      </c>
      <c r="E37" s="35" t="s">
        <v>124</v>
      </c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62"/>
    </row>
    <row r="38" spans="1:26" ht="20.100000000000001" customHeight="1">
      <c r="A38" s="40"/>
      <c r="B38" s="40"/>
      <c r="C38" s="76"/>
      <c r="D38" s="61"/>
      <c r="E38" s="61"/>
      <c r="F38" s="61"/>
      <c r="G38" s="61"/>
      <c r="H38" s="61"/>
      <c r="I38" s="63"/>
      <c r="J38" s="64" t="s">
        <v>116</v>
      </c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2"/>
    </row>
    <row r="39" spans="1:26" ht="20.100000000000001" customHeight="1">
      <c r="A39" s="40"/>
      <c r="B39" s="40"/>
      <c r="C39" s="59"/>
      <c r="D39" s="60">
        <v>4</v>
      </c>
      <c r="E39" s="35" t="s">
        <v>1</v>
      </c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62"/>
    </row>
    <row r="40" spans="1:26" ht="20.100000000000001" customHeight="1">
      <c r="A40" s="40"/>
      <c r="B40" s="40"/>
      <c r="C40" s="76"/>
      <c r="D40" s="61"/>
      <c r="E40" s="61"/>
      <c r="F40" s="61"/>
      <c r="G40" s="61"/>
      <c r="H40" s="61"/>
      <c r="I40" s="63"/>
      <c r="J40" s="64" t="s">
        <v>82</v>
      </c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77"/>
    </row>
    <row r="41" spans="1:26" ht="20.100000000000001" customHeight="1">
      <c r="A41" s="40"/>
      <c r="B41" s="40"/>
      <c r="C41" s="59"/>
      <c r="D41" s="60">
        <v>5</v>
      </c>
      <c r="E41" s="35" t="s">
        <v>9</v>
      </c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62"/>
    </row>
    <row r="42" spans="1:26" ht="20.100000000000001" customHeight="1">
      <c r="A42" s="40"/>
      <c r="B42" s="40"/>
      <c r="C42" s="76"/>
      <c r="D42" s="61"/>
      <c r="E42" s="61"/>
      <c r="F42" s="61"/>
      <c r="G42" s="61"/>
      <c r="H42" s="61"/>
      <c r="I42" s="63"/>
      <c r="J42" s="64" t="s">
        <v>8</v>
      </c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77"/>
    </row>
    <row r="43" spans="1:26" ht="20.100000000000001" customHeight="1">
      <c r="A43" s="40">
        <f>IF(IF(I43="", FALSE, NOT(OR(IFERROR(SEARCH(" ",TRIM(I43)),0)&gt;0, IFERROR(SEARCH("　",TRIM(I43)),0)&gt;0))), 1001, 0)</f>
        <v>0</v>
      </c>
      <c r="B43" s="40"/>
      <c r="C43" s="59"/>
      <c r="D43" s="60">
        <v>6</v>
      </c>
      <c r="E43" s="35" t="s">
        <v>125</v>
      </c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62"/>
    </row>
    <row r="44" spans="1:26" ht="20.100000000000001" customHeight="1">
      <c r="A44" s="40"/>
      <c r="B44" s="40"/>
      <c r="C44" s="76"/>
      <c r="D44" s="61"/>
      <c r="E44" s="61"/>
      <c r="F44" s="61"/>
      <c r="G44" s="61"/>
      <c r="H44" s="61"/>
      <c r="I44" s="63"/>
      <c r="J44" s="64" t="s">
        <v>6</v>
      </c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77"/>
    </row>
    <row r="45" spans="1:26" ht="20.100000000000001" customHeight="1">
      <c r="A45" s="40">
        <f>IF(IF(I45="", FALSE, NOT(OR(IFERROR(SEARCH(" ",TRIM(I45)),0)&gt;0, IFERROR(SEARCH("　",TRIM(I45)),0)&gt;0))), 1001, 0)</f>
        <v>0</v>
      </c>
      <c r="B45" s="40"/>
      <c r="C45" s="59"/>
      <c r="D45" s="60">
        <v>7</v>
      </c>
      <c r="E45" s="35" t="s">
        <v>2</v>
      </c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62"/>
    </row>
    <row r="46" spans="1:26" ht="20.100000000000001" customHeight="1">
      <c r="A46" s="40"/>
      <c r="B46" s="40"/>
      <c r="C46" s="76"/>
      <c r="D46" s="61"/>
      <c r="E46" s="61"/>
      <c r="F46" s="61"/>
      <c r="G46" s="61"/>
      <c r="H46" s="61"/>
      <c r="I46" s="63"/>
      <c r="J46" s="64" t="s">
        <v>7</v>
      </c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2"/>
    </row>
    <row r="47" spans="1:26" ht="20.100000000000001" customHeight="1">
      <c r="A47" s="40">
        <f>IF(IF(I47="", FALSE, NOT(AND(ISNUMBER(VALUE(SUBSTITUTE(I47,"-",""))), IFERROR(SEARCH("-",I47),0)&gt;0))), 1001, 0)</f>
        <v>0</v>
      </c>
      <c r="B47" s="40"/>
      <c r="C47" s="59"/>
      <c r="D47" s="60">
        <v>8</v>
      </c>
      <c r="E47" s="35" t="s">
        <v>3</v>
      </c>
      <c r="I47" s="12"/>
      <c r="J47" s="12"/>
      <c r="K47" s="12"/>
      <c r="L47" s="12"/>
      <c r="M47" s="12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61"/>
      <c r="Z47" s="62"/>
    </row>
    <row r="48" spans="1:26" ht="20.100000000000001" customHeight="1">
      <c r="A48" s="40"/>
      <c r="B48" s="40"/>
      <c r="C48" s="76"/>
      <c r="D48" s="61"/>
      <c r="E48" s="61"/>
      <c r="F48" s="61"/>
      <c r="G48" s="61"/>
      <c r="H48" s="61"/>
      <c r="I48" s="63"/>
      <c r="J48" s="64" t="s">
        <v>83</v>
      </c>
      <c r="K48" s="64"/>
      <c r="L48" s="64"/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64"/>
      <c r="X48" s="64"/>
      <c r="Y48" s="64"/>
      <c r="Z48" s="62"/>
    </row>
    <row r="49" spans="1:26" ht="20.100000000000001" customHeight="1">
      <c r="A49" s="40">
        <f>IF(IF(I49="", FALSE, NOT(AND(ISNUMBER(VALUE(SUBSTITUTE(I49,"-",""))), IFERROR(SEARCH("-",I49),0)&gt;0))), 1001, 0)</f>
        <v>0</v>
      </c>
      <c r="B49" s="40"/>
      <c r="C49" s="59"/>
      <c r="D49" s="60">
        <v>9</v>
      </c>
      <c r="E49" s="35" t="s">
        <v>4</v>
      </c>
      <c r="I49" s="12"/>
      <c r="J49" s="19"/>
      <c r="K49" s="19"/>
      <c r="L49" s="19"/>
      <c r="M49" s="19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61"/>
      <c r="Z49" s="62"/>
    </row>
    <row r="50" spans="1:26" ht="20.100000000000001" customHeight="1">
      <c r="A50" s="40"/>
      <c r="B50" s="40"/>
      <c r="C50" s="76"/>
      <c r="D50" s="61"/>
      <c r="E50" s="61"/>
      <c r="F50" s="61"/>
      <c r="G50" s="61"/>
      <c r="H50" s="61"/>
      <c r="I50" s="63"/>
      <c r="J50" s="64" t="s">
        <v>84</v>
      </c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2"/>
    </row>
    <row r="51" spans="1:26" ht="20.100000000000001" customHeight="1">
      <c r="A51" s="40">
        <f>IF(IF(I51="", FALSE, NOT(IFERROR(SEARCH("@",I51),0)&gt;0)), 1001, 0)</f>
        <v>0</v>
      </c>
      <c r="B51" s="40"/>
      <c r="C51" s="59"/>
      <c r="D51" s="60">
        <v>10</v>
      </c>
      <c r="E51" s="35" t="s">
        <v>126</v>
      </c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62"/>
    </row>
    <row r="52" spans="1:26" ht="20.100000000000001" customHeight="1">
      <c r="A52" s="40"/>
      <c r="B52" s="40"/>
      <c r="C52" s="76"/>
      <c r="D52" s="61"/>
      <c r="E52" s="61"/>
      <c r="F52" s="61"/>
      <c r="G52" s="61"/>
      <c r="H52" s="61"/>
      <c r="I52" s="63"/>
      <c r="J52" s="78" t="s">
        <v>121</v>
      </c>
      <c r="K52" s="65"/>
      <c r="L52" s="65"/>
      <c r="M52" s="65"/>
      <c r="N52" s="65"/>
      <c r="O52" s="65"/>
      <c r="P52" s="65"/>
      <c r="Q52" s="65"/>
      <c r="R52" s="65"/>
      <c r="S52" s="65"/>
      <c r="T52" s="65"/>
      <c r="U52" s="65"/>
      <c r="V52" s="65"/>
      <c r="W52" s="65"/>
      <c r="X52" s="65"/>
      <c r="Y52" s="65"/>
      <c r="Z52" s="62"/>
    </row>
    <row r="53" spans="1:26" ht="15" customHeight="1">
      <c r="A53" s="40"/>
      <c r="B53" s="40"/>
      <c r="C53" s="79"/>
      <c r="D53" s="80"/>
      <c r="E53" s="80"/>
      <c r="F53" s="80"/>
      <c r="G53" s="80"/>
      <c r="H53" s="80"/>
      <c r="I53" s="81"/>
      <c r="J53" s="81"/>
      <c r="K53" s="81"/>
      <c r="L53" s="81"/>
      <c r="M53" s="81"/>
      <c r="N53" s="81"/>
      <c r="O53" s="81"/>
      <c r="P53" s="81"/>
      <c r="Q53" s="81"/>
      <c r="R53" s="81"/>
      <c r="S53" s="81"/>
      <c r="T53" s="81"/>
      <c r="U53" s="81"/>
      <c r="V53" s="81"/>
      <c r="W53" s="81"/>
      <c r="X53" s="81"/>
      <c r="Y53" s="81"/>
      <c r="Z53" s="82"/>
    </row>
    <row r="54" spans="1:26" ht="15" customHeight="1">
      <c r="A54" s="40"/>
      <c r="B54" s="40"/>
      <c r="C54" s="61"/>
      <c r="D54" s="61"/>
      <c r="E54" s="61"/>
      <c r="F54" s="61"/>
      <c r="G54" s="61"/>
      <c r="H54" s="61"/>
      <c r="I54" s="83"/>
      <c r="J54" s="83"/>
      <c r="K54" s="83"/>
      <c r="L54" s="83"/>
      <c r="M54" s="83"/>
      <c r="N54" s="83"/>
      <c r="O54" s="83"/>
      <c r="P54" s="83"/>
      <c r="Q54" s="83"/>
      <c r="R54" s="83"/>
      <c r="S54" s="83"/>
      <c r="T54" s="83"/>
      <c r="U54" s="83"/>
      <c r="V54" s="83"/>
      <c r="W54" s="83"/>
      <c r="X54" s="83"/>
      <c r="Y54" s="83"/>
      <c r="Z54" s="61"/>
    </row>
    <row r="55" spans="1:26" ht="15.75" hidden="1" customHeight="1">
      <c r="A55" s="40"/>
      <c r="B55" s="40"/>
      <c r="C55" s="61"/>
      <c r="D55" s="61"/>
      <c r="E55" s="61"/>
      <c r="F55" s="61"/>
      <c r="G55" s="61"/>
      <c r="H55" s="61"/>
      <c r="I55" s="83"/>
      <c r="J55" s="83"/>
      <c r="K55" s="83"/>
      <c r="L55" s="83"/>
      <c r="M55" s="83"/>
      <c r="N55" s="83"/>
      <c r="O55" s="83"/>
      <c r="P55" s="83"/>
      <c r="Q55" s="83"/>
      <c r="R55" s="83"/>
      <c r="S55" s="83"/>
      <c r="T55" s="83"/>
      <c r="U55" s="83"/>
      <c r="V55" s="83"/>
      <c r="W55" s="83"/>
      <c r="X55" s="83"/>
      <c r="Y55" s="83"/>
      <c r="Z55" s="61"/>
    </row>
    <row r="56" spans="1:26" ht="15.75" hidden="1" customHeight="1">
      <c r="A56" s="40"/>
      <c r="B56" s="40"/>
      <c r="C56" s="61"/>
      <c r="D56" s="61"/>
      <c r="E56" s="61"/>
      <c r="F56" s="61"/>
      <c r="G56" s="61"/>
      <c r="H56" s="61"/>
      <c r="I56" s="83"/>
      <c r="J56" s="83"/>
      <c r="K56" s="83"/>
      <c r="L56" s="83"/>
      <c r="M56" s="83"/>
      <c r="N56" s="83"/>
      <c r="O56" s="83"/>
      <c r="P56" s="83"/>
      <c r="Q56" s="83"/>
      <c r="R56" s="83"/>
      <c r="S56" s="83"/>
      <c r="T56" s="83"/>
      <c r="U56" s="83"/>
      <c r="V56" s="83"/>
      <c r="W56" s="83"/>
      <c r="X56" s="83"/>
      <c r="Y56" s="83"/>
      <c r="Z56" s="61"/>
    </row>
    <row r="57" spans="1:26" ht="15.75" hidden="1" customHeight="1">
      <c r="A57" s="40"/>
      <c r="B57" s="40"/>
      <c r="C57" s="61"/>
      <c r="D57" s="61"/>
      <c r="E57" s="61"/>
      <c r="F57" s="61"/>
      <c r="G57" s="61"/>
      <c r="H57" s="61"/>
      <c r="I57" s="83"/>
      <c r="J57" s="83"/>
      <c r="K57" s="83"/>
      <c r="L57" s="83"/>
      <c r="M57" s="83"/>
      <c r="N57" s="83"/>
      <c r="O57" s="83"/>
      <c r="P57" s="83"/>
      <c r="Q57" s="83"/>
      <c r="R57" s="83"/>
      <c r="S57" s="83"/>
      <c r="T57" s="83"/>
      <c r="U57" s="83"/>
      <c r="V57" s="83"/>
      <c r="W57" s="83"/>
      <c r="X57" s="83"/>
      <c r="Y57" s="83"/>
      <c r="Z57" s="61"/>
    </row>
    <row r="58" spans="1:26" ht="15.75" hidden="1" customHeight="1">
      <c r="A58" s="40"/>
      <c r="B58" s="40"/>
      <c r="C58" s="61"/>
      <c r="D58" s="61"/>
      <c r="E58" s="61"/>
      <c r="F58" s="61"/>
      <c r="G58" s="61"/>
      <c r="H58" s="61"/>
      <c r="I58" s="83"/>
      <c r="J58" s="83"/>
      <c r="K58" s="83"/>
      <c r="L58" s="83"/>
      <c r="M58" s="83"/>
      <c r="N58" s="83"/>
      <c r="O58" s="83"/>
      <c r="P58" s="83"/>
      <c r="Q58" s="83"/>
      <c r="R58" s="83"/>
      <c r="S58" s="83"/>
      <c r="T58" s="83"/>
      <c r="U58" s="83"/>
      <c r="V58" s="83"/>
      <c r="W58" s="83"/>
      <c r="X58" s="83"/>
      <c r="Y58" s="83"/>
      <c r="Z58" s="61"/>
    </row>
    <row r="59" spans="1:26" ht="15.75" hidden="1" customHeight="1">
      <c r="A59" s="40"/>
      <c r="B59" s="40"/>
      <c r="C59" s="61"/>
      <c r="D59" s="61"/>
      <c r="E59" s="61"/>
      <c r="F59" s="61"/>
      <c r="G59" s="61"/>
      <c r="H59" s="61"/>
      <c r="I59" s="83"/>
      <c r="J59" s="83"/>
      <c r="K59" s="83"/>
      <c r="L59" s="83"/>
      <c r="M59" s="83"/>
      <c r="N59" s="83"/>
      <c r="O59" s="83"/>
      <c r="P59" s="83"/>
      <c r="Q59" s="83"/>
      <c r="R59" s="83"/>
      <c r="S59" s="83"/>
      <c r="T59" s="83"/>
      <c r="U59" s="83"/>
      <c r="V59" s="83"/>
      <c r="W59" s="83"/>
      <c r="X59" s="83"/>
      <c r="Y59" s="83"/>
      <c r="Z59" s="61"/>
    </row>
    <row r="60" spans="1:26" ht="15.75" hidden="1" customHeight="1">
      <c r="A60" s="40"/>
      <c r="B60" s="40"/>
      <c r="C60" s="61"/>
      <c r="D60" s="61"/>
      <c r="E60" s="61"/>
      <c r="F60" s="61"/>
      <c r="G60" s="61"/>
      <c r="H60" s="61"/>
      <c r="I60" s="83"/>
      <c r="J60" s="83"/>
      <c r="K60" s="83"/>
      <c r="L60" s="83"/>
      <c r="M60" s="83"/>
      <c r="N60" s="83"/>
      <c r="O60" s="83"/>
      <c r="P60" s="83"/>
      <c r="Q60" s="83"/>
      <c r="R60" s="83"/>
      <c r="S60" s="83"/>
      <c r="T60" s="83"/>
      <c r="U60" s="83"/>
      <c r="V60" s="83"/>
      <c r="W60" s="83"/>
      <c r="X60" s="83"/>
      <c r="Y60" s="83"/>
      <c r="Z60" s="61"/>
    </row>
    <row r="61" spans="1:26" ht="15.75" hidden="1" customHeight="1">
      <c r="A61" s="40"/>
      <c r="B61" s="40"/>
      <c r="C61" s="61"/>
      <c r="D61" s="61"/>
      <c r="E61" s="61"/>
      <c r="F61" s="61"/>
      <c r="G61" s="61"/>
      <c r="H61" s="61"/>
      <c r="I61" s="83"/>
      <c r="J61" s="83"/>
      <c r="K61" s="83"/>
      <c r="L61" s="83"/>
      <c r="M61" s="83"/>
      <c r="N61" s="83"/>
      <c r="O61" s="83"/>
      <c r="P61" s="83"/>
      <c r="Q61" s="83"/>
      <c r="R61" s="83"/>
      <c r="S61" s="83"/>
      <c r="T61" s="83"/>
      <c r="U61" s="83"/>
      <c r="V61" s="83"/>
      <c r="W61" s="83"/>
      <c r="X61" s="83"/>
      <c r="Y61" s="83"/>
      <c r="Z61" s="61"/>
    </row>
    <row r="62" spans="1:26" ht="15.75" hidden="1" customHeight="1">
      <c r="A62" s="40"/>
      <c r="B62" s="40"/>
      <c r="C62" s="61"/>
      <c r="D62" s="61"/>
      <c r="E62" s="61"/>
      <c r="F62" s="61"/>
      <c r="G62" s="61"/>
      <c r="H62" s="61"/>
      <c r="I62" s="83"/>
      <c r="J62" s="83"/>
      <c r="K62" s="83"/>
      <c r="L62" s="83"/>
      <c r="M62" s="83"/>
      <c r="N62" s="83"/>
      <c r="O62" s="83"/>
      <c r="P62" s="83"/>
      <c r="Q62" s="83"/>
      <c r="R62" s="83"/>
      <c r="S62" s="83"/>
      <c r="T62" s="83"/>
      <c r="U62" s="83"/>
      <c r="V62" s="83"/>
      <c r="W62" s="83"/>
      <c r="X62" s="83"/>
      <c r="Y62" s="83"/>
      <c r="Z62" s="61"/>
    </row>
    <row r="63" spans="1:26" ht="15.75" hidden="1" customHeight="1">
      <c r="A63" s="40"/>
      <c r="B63" s="40"/>
      <c r="C63" s="61"/>
      <c r="D63" s="61"/>
      <c r="E63" s="61"/>
      <c r="F63" s="61"/>
      <c r="G63" s="61"/>
      <c r="H63" s="61"/>
      <c r="I63" s="83"/>
      <c r="J63" s="83"/>
      <c r="K63" s="83"/>
      <c r="L63" s="83"/>
      <c r="M63" s="83"/>
      <c r="N63" s="83"/>
      <c r="O63" s="83"/>
      <c r="P63" s="83"/>
      <c r="Q63" s="83"/>
      <c r="R63" s="83"/>
      <c r="S63" s="83"/>
      <c r="T63" s="83"/>
      <c r="U63" s="83"/>
      <c r="V63" s="83"/>
      <c r="W63" s="83"/>
      <c r="X63" s="83"/>
      <c r="Y63" s="83"/>
      <c r="Z63" s="61"/>
    </row>
    <row r="64" spans="1:26" ht="15" customHeight="1">
      <c r="A64" s="40"/>
      <c r="B64" s="40"/>
      <c r="C64" s="61"/>
      <c r="D64" s="61"/>
      <c r="E64" s="61"/>
      <c r="F64" s="61"/>
      <c r="G64" s="61"/>
      <c r="H64" s="61"/>
      <c r="I64" s="84"/>
      <c r="J64" s="61"/>
      <c r="K64" s="61"/>
      <c r="L64" s="61"/>
      <c r="M64" s="61"/>
      <c r="N64" s="61"/>
      <c r="O64" s="61"/>
      <c r="P64" s="61"/>
      <c r="Q64" s="61"/>
      <c r="R64" s="61"/>
      <c r="S64" s="61"/>
      <c r="T64" s="61"/>
      <c r="U64" s="61"/>
      <c r="V64" s="61"/>
      <c r="W64" s="61"/>
      <c r="X64" s="61"/>
      <c r="Y64" s="61"/>
      <c r="Z64" s="61"/>
    </row>
    <row r="65" spans="1:26" ht="20.100000000000001" customHeight="1">
      <c r="A65" s="40"/>
      <c r="B65" s="40"/>
      <c r="C65" s="52" t="s">
        <v>73</v>
      </c>
      <c r="D65" s="53"/>
      <c r="E65" s="53"/>
      <c r="F65" s="53"/>
      <c r="G65" s="53"/>
      <c r="H65" s="54"/>
    </row>
    <row r="66" spans="1:26" ht="9.9499999999999993" customHeight="1">
      <c r="A66" s="40"/>
      <c r="B66" s="40"/>
      <c r="C66" s="55"/>
      <c r="D66" s="56"/>
      <c r="E66" s="70"/>
      <c r="F66" s="70"/>
      <c r="G66" s="70"/>
      <c r="H66" s="70"/>
      <c r="I66" s="85"/>
      <c r="J66" s="57"/>
      <c r="K66" s="57"/>
      <c r="L66" s="57"/>
      <c r="M66" s="57"/>
      <c r="N66" s="57"/>
      <c r="O66" s="57"/>
      <c r="P66" s="57"/>
      <c r="Q66" s="57"/>
      <c r="R66" s="57"/>
      <c r="S66" s="57"/>
      <c r="T66" s="57"/>
      <c r="U66" s="57"/>
      <c r="V66" s="57"/>
      <c r="W66" s="57"/>
      <c r="X66" s="57"/>
      <c r="Y66" s="57"/>
      <c r="Z66" s="58"/>
    </row>
    <row r="67" spans="1:26" ht="20.100000000000001" customHeight="1">
      <c r="A67" s="40"/>
      <c r="B67" s="40"/>
      <c r="C67" s="55"/>
      <c r="D67" s="71" t="s">
        <v>20</v>
      </c>
      <c r="E67" s="72"/>
      <c r="F67" s="72"/>
      <c r="G67" s="72"/>
      <c r="H67" s="72"/>
      <c r="I67" s="72"/>
      <c r="J67" s="72"/>
      <c r="K67" s="72"/>
      <c r="L67" s="72"/>
      <c r="M67" s="72"/>
      <c r="N67" s="72"/>
      <c r="O67" s="72"/>
      <c r="P67" s="72"/>
      <c r="Q67" s="72"/>
      <c r="R67" s="72"/>
      <c r="S67" s="72"/>
      <c r="T67" s="72"/>
      <c r="U67" s="72"/>
      <c r="V67" s="72"/>
      <c r="W67" s="72"/>
      <c r="X67" s="72"/>
      <c r="Y67" s="74"/>
      <c r="Z67" s="62"/>
    </row>
    <row r="68" spans="1:26" ht="9.9499999999999993" customHeight="1">
      <c r="A68" s="40"/>
      <c r="B68" s="40"/>
      <c r="C68" s="55"/>
      <c r="D68" s="86"/>
      <c r="E68" s="56"/>
      <c r="F68" s="56"/>
      <c r="G68" s="56"/>
      <c r="H68" s="56"/>
      <c r="I68" s="87"/>
      <c r="J68" s="61"/>
      <c r="K68" s="61"/>
      <c r="L68" s="61"/>
      <c r="M68" s="61"/>
      <c r="N68" s="61"/>
      <c r="O68" s="61"/>
      <c r="P68" s="61"/>
      <c r="Q68" s="61"/>
      <c r="R68" s="61"/>
      <c r="S68" s="61"/>
      <c r="T68" s="61"/>
      <c r="U68" s="61"/>
      <c r="V68" s="61"/>
      <c r="W68" s="61"/>
      <c r="X68" s="61"/>
      <c r="Y68" s="61"/>
      <c r="Z68" s="62"/>
    </row>
    <row r="69" spans="1:26" ht="20.100000000000001" customHeight="1">
      <c r="A69" s="40"/>
      <c r="B69" s="40"/>
      <c r="C69" s="59"/>
      <c r="D69" s="60">
        <v>1</v>
      </c>
      <c r="E69" s="35" t="s">
        <v>0</v>
      </c>
      <c r="I69" s="18"/>
      <c r="J69" s="19"/>
      <c r="K69" s="19"/>
      <c r="L69" s="19"/>
      <c r="M69" s="19"/>
      <c r="N69" s="61"/>
      <c r="O69" s="61"/>
      <c r="P69" s="61"/>
      <c r="Q69" s="61"/>
      <c r="R69" s="61"/>
      <c r="S69" s="61"/>
      <c r="T69" s="61"/>
      <c r="U69" s="61"/>
      <c r="V69" s="61"/>
      <c r="W69" s="61"/>
      <c r="X69" s="61"/>
      <c r="Y69" s="61"/>
      <c r="Z69" s="62"/>
    </row>
    <row r="70" spans="1:26" ht="20.100000000000001" customHeight="1">
      <c r="A70" s="40"/>
      <c r="B70" s="40"/>
      <c r="C70" s="59"/>
      <c r="D70" s="60"/>
      <c r="E70" s="61"/>
      <c r="F70" s="61"/>
      <c r="G70" s="61"/>
      <c r="H70" s="61"/>
      <c r="I70" s="88"/>
      <c r="J70" s="64" t="s">
        <v>135</v>
      </c>
      <c r="K70" s="64"/>
      <c r="L70" s="64"/>
      <c r="M70" s="64"/>
      <c r="N70" s="64"/>
      <c r="O70" s="64"/>
      <c r="P70" s="64"/>
      <c r="Q70" s="64"/>
      <c r="R70" s="64"/>
      <c r="S70" s="64"/>
      <c r="T70" s="64"/>
      <c r="U70" s="64"/>
      <c r="V70" s="64"/>
      <c r="W70" s="64"/>
      <c r="X70" s="64"/>
      <c r="Y70" s="64"/>
      <c r="Z70" s="62"/>
    </row>
    <row r="71" spans="1:26" ht="20.100000000000001" customHeight="1">
      <c r="A71" s="40">
        <f>IF(IF(I71="", FALSE, OR(ISERROR(FIND("@"&amp;LEFT(I71,3)&amp;"@", 都道府県3))=FALSE, ISERROR(FIND("@"&amp;LEFT(I71,4)&amp;"@",都道府県4))=FALSE)=FALSE), 1001, 0)</f>
        <v>0</v>
      </c>
      <c r="B71" s="40"/>
      <c r="C71" s="59"/>
      <c r="D71" s="60">
        <v>2</v>
      </c>
      <c r="E71" s="35" t="s">
        <v>123</v>
      </c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62"/>
    </row>
    <row r="72" spans="1:26" ht="20.100000000000001" customHeight="1">
      <c r="A72" s="40"/>
      <c r="B72" s="40"/>
      <c r="C72" s="59"/>
      <c r="D72" s="60"/>
      <c r="E72" s="61"/>
      <c r="F72" s="61"/>
      <c r="G72" s="61"/>
      <c r="H72" s="61"/>
      <c r="I72" s="88"/>
      <c r="J72" s="64" t="s">
        <v>15</v>
      </c>
      <c r="K72" s="64"/>
      <c r="L72" s="64"/>
      <c r="M72" s="64"/>
      <c r="N72" s="64"/>
      <c r="O72" s="64"/>
      <c r="P72" s="64"/>
      <c r="Q72" s="64"/>
      <c r="R72" s="64"/>
      <c r="S72" s="64"/>
      <c r="T72" s="64"/>
      <c r="U72" s="64"/>
      <c r="V72" s="64"/>
      <c r="W72" s="64"/>
      <c r="X72" s="64"/>
      <c r="Y72" s="64"/>
      <c r="Z72" s="62"/>
    </row>
    <row r="73" spans="1:26" ht="20.100000000000001" customHeight="1">
      <c r="A73" s="40"/>
      <c r="B73" s="40"/>
      <c r="C73" s="59"/>
      <c r="D73" s="60">
        <v>3</v>
      </c>
      <c r="E73" s="35" t="s">
        <v>124</v>
      </c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62"/>
    </row>
    <row r="74" spans="1:26" ht="30" customHeight="1">
      <c r="A74" s="40"/>
      <c r="B74" s="40"/>
      <c r="C74" s="76"/>
      <c r="D74" s="61"/>
      <c r="F74" s="61"/>
      <c r="G74" s="61"/>
      <c r="H74" s="61"/>
      <c r="I74" s="88"/>
      <c r="J74" s="89" t="s">
        <v>131</v>
      </c>
      <c r="K74" s="89"/>
      <c r="L74" s="90"/>
      <c r="M74" s="90"/>
      <c r="N74" s="90"/>
      <c r="O74" s="90"/>
      <c r="P74" s="90"/>
      <c r="Q74" s="90"/>
      <c r="R74" s="90"/>
      <c r="S74" s="90"/>
      <c r="T74" s="90"/>
      <c r="U74" s="90"/>
      <c r="V74" s="90"/>
      <c r="W74" s="90"/>
      <c r="X74" s="90"/>
      <c r="Y74" s="90"/>
      <c r="Z74" s="62"/>
    </row>
    <row r="75" spans="1:26" ht="20.100000000000001" customHeight="1">
      <c r="A75" s="40"/>
      <c r="B75" s="40"/>
      <c r="C75" s="59"/>
      <c r="D75" s="60">
        <v>4</v>
      </c>
      <c r="E75" s="35" t="s">
        <v>1</v>
      </c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62"/>
    </row>
    <row r="76" spans="1:26" ht="30" customHeight="1">
      <c r="A76" s="40"/>
      <c r="B76" s="40"/>
      <c r="C76" s="76"/>
      <c r="D76" s="61"/>
      <c r="E76" s="61"/>
      <c r="F76" s="61"/>
      <c r="G76" s="61"/>
      <c r="H76" s="61"/>
      <c r="I76" s="91"/>
      <c r="J76" s="89" t="s">
        <v>132</v>
      </c>
      <c r="K76" s="89"/>
      <c r="L76" s="89"/>
      <c r="M76" s="89"/>
      <c r="N76" s="89"/>
      <c r="O76" s="89"/>
      <c r="P76" s="89"/>
      <c r="Q76" s="89"/>
      <c r="R76" s="89"/>
      <c r="S76" s="89"/>
      <c r="T76" s="89"/>
      <c r="U76" s="89"/>
      <c r="V76" s="89"/>
      <c r="W76" s="89"/>
      <c r="X76" s="89"/>
      <c r="Y76" s="89"/>
      <c r="Z76" s="62"/>
    </row>
    <row r="77" spans="1:26" ht="20.100000000000001" customHeight="1">
      <c r="A77" s="40"/>
      <c r="B77" s="40"/>
      <c r="C77" s="59"/>
      <c r="D77" s="60">
        <v>5</v>
      </c>
      <c r="E77" s="35" t="s">
        <v>127</v>
      </c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62"/>
    </row>
    <row r="78" spans="1:26" ht="20.100000000000001" customHeight="1">
      <c r="A78" s="40"/>
      <c r="B78" s="40"/>
      <c r="C78" s="76"/>
      <c r="D78" s="61"/>
      <c r="E78" s="61"/>
      <c r="F78" s="61"/>
      <c r="G78" s="61"/>
      <c r="H78" s="61"/>
      <c r="I78" s="88"/>
      <c r="J78" s="64" t="s">
        <v>117</v>
      </c>
      <c r="K78" s="64"/>
      <c r="L78" s="64"/>
      <c r="M78" s="64"/>
      <c r="N78" s="64"/>
      <c r="O78" s="64"/>
      <c r="P78" s="64"/>
      <c r="Q78" s="64"/>
      <c r="R78" s="64"/>
      <c r="S78" s="64"/>
      <c r="T78" s="64"/>
      <c r="U78" s="64"/>
      <c r="V78" s="64"/>
      <c r="W78" s="64"/>
      <c r="X78" s="64"/>
      <c r="Y78" s="64"/>
      <c r="Z78" s="62"/>
    </row>
    <row r="79" spans="1:26" ht="20.100000000000001" customHeight="1">
      <c r="A79" s="40">
        <f>IF(IF(I79="", FALSE, NOT(OR(IFERROR(SEARCH(" ",TRIM(I79)),0)&gt;0, IFERROR(SEARCH("　",TRIM(I79)),0)&gt;0))), 1001, 0)</f>
        <v>0</v>
      </c>
      <c r="B79" s="40"/>
      <c r="C79" s="59"/>
      <c r="D79" s="60">
        <v>6</v>
      </c>
      <c r="E79" s="35" t="s">
        <v>128</v>
      </c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62"/>
    </row>
    <row r="80" spans="1:26" ht="20.100000000000001" customHeight="1">
      <c r="A80" s="40"/>
      <c r="B80" s="40"/>
      <c r="C80" s="76"/>
      <c r="D80" s="61"/>
      <c r="E80" s="92" t="s">
        <v>129</v>
      </c>
      <c r="F80" s="61"/>
      <c r="G80" s="61"/>
      <c r="H80" s="61"/>
      <c r="I80" s="88"/>
      <c r="J80" s="64" t="s">
        <v>6</v>
      </c>
      <c r="K80" s="64"/>
      <c r="L80" s="64"/>
      <c r="M80" s="64"/>
      <c r="N80" s="64"/>
      <c r="O80" s="64"/>
      <c r="P80" s="64"/>
      <c r="Q80" s="64"/>
      <c r="R80" s="64"/>
      <c r="S80" s="64"/>
      <c r="T80" s="64"/>
      <c r="U80" s="64"/>
      <c r="V80" s="64"/>
      <c r="W80" s="64"/>
      <c r="X80" s="64"/>
      <c r="Y80" s="64"/>
      <c r="Z80" s="62"/>
    </row>
    <row r="81" spans="1:27" ht="20.100000000000001" customHeight="1">
      <c r="A81" s="40">
        <f>IF(IF(I81="", FALSE, NOT(OR(IFERROR(SEARCH(" ",TRIM(I81)),0)&gt;0, IFERROR(SEARCH("　",TRIM(I81)),0)&gt;0))), 1001, 0)</f>
        <v>0</v>
      </c>
      <c r="B81" s="40"/>
      <c r="C81" s="59"/>
      <c r="D81" s="60">
        <v>7</v>
      </c>
      <c r="E81" s="35" t="s">
        <v>128</v>
      </c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62"/>
    </row>
    <row r="82" spans="1:27" ht="20.100000000000001" customHeight="1">
      <c r="A82" s="40"/>
      <c r="B82" s="40"/>
      <c r="C82" s="76"/>
      <c r="D82" s="61"/>
      <c r="E82" s="61"/>
      <c r="F82" s="61"/>
      <c r="G82" s="61"/>
      <c r="H82" s="61"/>
      <c r="I82" s="88"/>
      <c r="J82" s="64" t="s">
        <v>7</v>
      </c>
      <c r="K82" s="64"/>
      <c r="L82" s="64"/>
      <c r="M82" s="64"/>
      <c r="N82" s="64"/>
      <c r="O82" s="64"/>
      <c r="P82" s="64"/>
      <c r="Q82" s="64"/>
      <c r="R82" s="64"/>
      <c r="S82" s="64"/>
      <c r="T82" s="64"/>
      <c r="U82" s="64"/>
      <c r="V82" s="64"/>
      <c r="W82" s="64"/>
      <c r="X82" s="64"/>
      <c r="Y82" s="64"/>
      <c r="Z82" s="62"/>
    </row>
    <row r="83" spans="1:27" ht="20.100000000000001" customHeight="1">
      <c r="A83" s="40">
        <f>IF(IF(I83="", FALSE, NOT(AND(ISNUMBER(VALUE(SUBSTITUTE(I83,"-",""))), IFERROR(SEARCH("-",I83),0)&gt;0))), 1001, 0)</f>
        <v>0</v>
      </c>
      <c r="B83" s="40"/>
      <c r="C83" s="59"/>
      <c r="D83" s="60">
        <v>8</v>
      </c>
      <c r="E83" s="35" t="s">
        <v>3</v>
      </c>
      <c r="I83" s="12"/>
      <c r="J83" s="12"/>
      <c r="K83" s="12"/>
      <c r="L83" s="12"/>
      <c r="M83" s="12"/>
      <c r="N83" s="61"/>
      <c r="O83" s="61"/>
      <c r="P83" s="61"/>
      <c r="Q83" s="61"/>
      <c r="R83" s="61"/>
      <c r="S83" s="61"/>
      <c r="T83" s="61"/>
      <c r="U83" s="61"/>
      <c r="V83" s="61"/>
      <c r="W83" s="61"/>
      <c r="X83" s="61"/>
      <c r="Y83" s="61"/>
      <c r="Z83" s="62"/>
    </row>
    <row r="84" spans="1:27" ht="20.100000000000001" customHeight="1">
      <c r="A84" s="40"/>
      <c r="B84" s="40"/>
      <c r="C84" s="76"/>
      <c r="D84" s="61"/>
      <c r="E84" s="61"/>
      <c r="F84" s="61"/>
      <c r="G84" s="61"/>
      <c r="H84" s="61"/>
      <c r="I84" s="63"/>
      <c r="J84" s="64" t="s">
        <v>85</v>
      </c>
      <c r="K84" s="64"/>
      <c r="L84" s="64"/>
      <c r="M84" s="64"/>
      <c r="N84" s="64"/>
      <c r="O84" s="64"/>
      <c r="P84" s="64"/>
      <c r="Q84" s="64"/>
      <c r="R84" s="64"/>
      <c r="S84" s="64"/>
      <c r="T84" s="64"/>
      <c r="U84" s="64"/>
      <c r="V84" s="64"/>
      <c r="W84" s="64"/>
      <c r="X84" s="64"/>
      <c r="Y84" s="64"/>
      <c r="Z84" s="62"/>
    </row>
    <row r="85" spans="1:27" ht="20.100000000000001" customHeight="1">
      <c r="A85" s="40">
        <f>IF(IF(I85="", FALSE, NOT(AND(ISNUMBER(VALUE(SUBSTITUTE(I85,"-",""))), IFERROR(SEARCH("-",I85),0)&gt;0))), 1001, 0)</f>
        <v>0</v>
      </c>
      <c r="B85" s="40"/>
      <c r="C85" s="59"/>
      <c r="D85" s="60">
        <v>9</v>
      </c>
      <c r="E85" s="35" t="s">
        <v>4</v>
      </c>
      <c r="I85" s="12"/>
      <c r="J85" s="12"/>
      <c r="K85" s="12"/>
      <c r="L85" s="12"/>
      <c r="M85" s="12"/>
      <c r="N85" s="61"/>
      <c r="O85" s="61"/>
      <c r="P85" s="61"/>
      <c r="Q85" s="61"/>
      <c r="R85" s="61"/>
      <c r="S85" s="61"/>
      <c r="T85" s="61"/>
      <c r="U85" s="61"/>
      <c r="V85" s="61"/>
      <c r="W85" s="61"/>
      <c r="X85" s="61"/>
      <c r="Y85" s="61"/>
      <c r="Z85" s="62"/>
    </row>
    <row r="86" spans="1:27" s="97" customFormat="1" ht="20.100000000000001" customHeight="1">
      <c r="A86" s="93"/>
      <c r="B86" s="93"/>
      <c r="C86" s="94"/>
      <c r="D86" s="95"/>
      <c r="E86" s="61"/>
      <c r="F86" s="95"/>
      <c r="G86" s="95"/>
      <c r="H86" s="95"/>
      <c r="I86" s="63"/>
      <c r="J86" s="64" t="s">
        <v>84</v>
      </c>
      <c r="K86" s="64"/>
      <c r="L86" s="64"/>
      <c r="M86" s="64"/>
      <c r="N86" s="64"/>
      <c r="O86" s="64"/>
      <c r="P86" s="64"/>
      <c r="Q86" s="64"/>
      <c r="R86" s="64"/>
      <c r="S86" s="64"/>
      <c r="T86" s="64"/>
      <c r="U86" s="64"/>
      <c r="V86" s="64"/>
      <c r="W86" s="64"/>
      <c r="X86" s="64"/>
      <c r="Y86" s="64"/>
      <c r="Z86" s="96"/>
    </row>
    <row r="87" spans="1:27" ht="20.100000000000001" customHeight="1">
      <c r="A87" s="40">
        <f>IF(IF(I87="", FALSE, NOT(IFERROR(SEARCH("@",I87),0)&gt;0)), 1001, 0)</f>
        <v>0</v>
      </c>
      <c r="B87" s="40"/>
      <c r="C87" s="59"/>
      <c r="D87" s="60">
        <v>10</v>
      </c>
      <c r="E87" s="35" t="s">
        <v>126</v>
      </c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62"/>
    </row>
    <row r="88" spans="1:27" ht="20.100000000000001" customHeight="1">
      <c r="A88" s="40"/>
      <c r="B88" s="40"/>
      <c r="C88" s="76"/>
      <c r="D88" s="61"/>
      <c r="E88" s="61"/>
      <c r="F88" s="61"/>
      <c r="G88" s="61"/>
      <c r="H88" s="61"/>
      <c r="I88" s="63"/>
      <c r="J88" s="78" t="s">
        <v>121</v>
      </c>
      <c r="K88" s="65"/>
      <c r="L88" s="65"/>
      <c r="M88" s="65"/>
      <c r="N88" s="65"/>
      <c r="O88" s="65"/>
      <c r="P88" s="65"/>
      <c r="Q88" s="65"/>
      <c r="R88" s="65"/>
      <c r="S88" s="65"/>
      <c r="T88" s="65"/>
      <c r="U88" s="65"/>
      <c r="V88" s="65"/>
      <c r="W88" s="65"/>
      <c r="X88" s="65"/>
      <c r="Y88" s="65"/>
      <c r="Z88" s="62"/>
    </row>
    <row r="89" spans="1:27" ht="15" customHeight="1">
      <c r="A89" s="40"/>
      <c r="B89" s="40"/>
      <c r="C89" s="79"/>
      <c r="D89" s="80"/>
      <c r="E89" s="80"/>
      <c r="F89" s="80"/>
      <c r="G89" s="80"/>
      <c r="H89" s="80"/>
      <c r="I89" s="98"/>
      <c r="J89" s="81"/>
      <c r="K89" s="81"/>
      <c r="L89" s="81"/>
      <c r="M89" s="81"/>
      <c r="N89" s="81"/>
      <c r="O89" s="81"/>
      <c r="P89" s="81"/>
      <c r="Q89" s="81"/>
      <c r="R89" s="81"/>
      <c r="S89" s="81"/>
      <c r="T89" s="81"/>
      <c r="U89" s="81"/>
      <c r="V89" s="81"/>
      <c r="W89" s="81"/>
      <c r="X89" s="81"/>
      <c r="Y89" s="81"/>
      <c r="Z89" s="82"/>
    </row>
    <row r="90" spans="1:27" ht="15" customHeight="1">
      <c r="A90" s="40"/>
      <c r="B90" s="40"/>
      <c r="C90" s="61"/>
      <c r="D90" s="61"/>
      <c r="E90" s="61"/>
      <c r="F90" s="61"/>
      <c r="G90" s="61"/>
      <c r="H90" s="61"/>
      <c r="I90" s="99"/>
      <c r="J90" s="83"/>
      <c r="K90" s="83"/>
      <c r="L90" s="83"/>
      <c r="M90" s="83"/>
      <c r="N90" s="83"/>
      <c r="O90" s="83"/>
      <c r="P90" s="83"/>
      <c r="Q90" s="83"/>
      <c r="R90" s="83"/>
      <c r="S90" s="83"/>
      <c r="T90" s="83"/>
      <c r="U90" s="83"/>
      <c r="V90" s="83"/>
      <c r="W90" s="83"/>
      <c r="X90" s="83"/>
      <c r="Y90" s="83"/>
      <c r="Z90" s="61"/>
    </row>
    <row r="91" spans="1:27" ht="15" customHeight="1">
      <c r="A91" s="40"/>
      <c r="B91" s="40"/>
      <c r="C91" s="61"/>
      <c r="D91" s="61"/>
      <c r="E91" s="61"/>
      <c r="F91" s="61"/>
      <c r="G91" s="61"/>
      <c r="H91" s="61"/>
      <c r="I91" s="83"/>
      <c r="J91" s="61"/>
      <c r="K91" s="61"/>
      <c r="L91" s="61"/>
      <c r="M91" s="61"/>
      <c r="N91" s="61"/>
      <c r="O91" s="61"/>
      <c r="P91" s="61"/>
      <c r="Q91" s="61"/>
      <c r="R91" s="61"/>
      <c r="S91" s="61"/>
      <c r="T91" s="61"/>
      <c r="U91" s="61"/>
      <c r="V91" s="61"/>
      <c r="W91" s="61"/>
      <c r="X91" s="61"/>
      <c r="Y91" s="61"/>
      <c r="Z91" s="61"/>
    </row>
    <row r="92" spans="1:27" ht="20.100000000000001" customHeight="1">
      <c r="A92" s="40"/>
      <c r="B92" s="40"/>
      <c r="C92" s="52" t="s">
        <v>76</v>
      </c>
      <c r="D92" s="53"/>
      <c r="E92" s="53"/>
      <c r="F92" s="53"/>
      <c r="G92" s="53"/>
      <c r="H92" s="54"/>
      <c r="I92" s="100"/>
    </row>
    <row r="93" spans="1:27" ht="9.9499999999999993" customHeight="1">
      <c r="A93" s="40"/>
      <c r="B93" s="40"/>
      <c r="C93" s="55"/>
      <c r="D93" s="56"/>
      <c r="E93" s="56"/>
      <c r="F93" s="56"/>
      <c r="G93" s="56"/>
      <c r="H93" s="56"/>
      <c r="I93" s="56"/>
      <c r="J93" s="57"/>
      <c r="K93" s="57"/>
      <c r="L93" s="57"/>
      <c r="M93" s="57"/>
      <c r="N93" s="57"/>
      <c r="O93" s="57"/>
      <c r="P93" s="57"/>
      <c r="Q93" s="57"/>
      <c r="R93" s="57"/>
      <c r="S93" s="57"/>
      <c r="T93" s="57"/>
      <c r="U93" s="57"/>
      <c r="V93" s="57"/>
      <c r="W93" s="57"/>
      <c r="X93" s="57"/>
      <c r="Y93" s="57"/>
      <c r="Z93" s="58"/>
    </row>
    <row r="94" spans="1:27" ht="30" customHeight="1">
      <c r="A94" s="40"/>
      <c r="B94" s="101"/>
      <c r="C94" s="61"/>
      <c r="D94" s="102" t="s">
        <v>77</v>
      </c>
      <c r="E94" s="103"/>
      <c r="F94" s="103"/>
      <c r="G94" s="103"/>
      <c r="H94" s="103"/>
      <c r="I94" s="104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61"/>
      <c r="AA94" s="76"/>
    </row>
    <row r="95" spans="1:27" ht="9.9499999999999993" customHeight="1">
      <c r="A95" s="40"/>
      <c r="B95" s="40"/>
      <c r="C95" s="76"/>
      <c r="D95" s="86"/>
      <c r="E95" s="61"/>
      <c r="F95" s="61"/>
      <c r="G95" s="61"/>
      <c r="H95" s="61"/>
      <c r="I95" s="87"/>
      <c r="J95" s="83"/>
      <c r="K95" s="83"/>
      <c r="L95" s="83"/>
      <c r="M95" s="61"/>
      <c r="N95" s="61"/>
      <c r="O95" s="61"/>
      <c r="P95" s="61"/>
      <c r="Q95" s="61"/>
      <c r="R95" s="61"/>
      <c r="S95" s="61"/>
      <c r="T95" s="61"/>
      <c r="U95" s="61"/>
      <c r="V95" s="61"/>
      <c r="W95" s="61"/>
      <c r="X95" s="61"/>
      <c r="Y95" s="61"/>
      <c r="Z95" s="61"/>
      <c r="AA95" s="76"/>
    </row>
    <row r="96" spans="1:27" ht="20.100000000000001" customHeight="1">
      <c r="A96" s="40">
        <f>IF(AND($I96&lt;&gt;"無", $I96&lt;&gt;"有"), 1001, 0)</f>
        <v>0</v>
      </c>
      <c r="B96" s="40"/>
      <c r="C96" s="59"/>
      <c r="D96" s="60">
        <v>1</v>
      </c>
      <c r="E96" s="61" t="s">
        <v>78</v>
      </c>
      <c r="F96" s="61"/>
      <c r="G96" s="61"/>
      <c r="H96" s="61"/>
      <c r="I96" s="12" t="s">
        <v>12</v>
      </c>
      <c r="J96" s="20"/>
      <c r="K96" s="20"/>
      <c r="L96" s="20"/>
      <c r="M96" s="20"/>
      <c r="N96" s="61"/>
      <c r="O96" s="61"/>
      <c r="P96" s="61"/>
      <c r="Q96" s="61"/>
      <c r="R96" s="61"/>
      <c r="S96" s="61"/>
      <c r="T96" s="61"/>
      <c r="U96" s="61"/>
      <c r="V96" s="61"/>
      <c r="W96" s="61"/>
      <c r="X96" s="61"/>
      <c r="Y96" s="61"/>
      <c r="Z96" s="105"/>
    </row>
    <row r="97" spans="1:29" ht="20.100000000000001" customHeight="1">
      <c r="A97" s="40"/>
      <c r="B97" s="40"/>
      <c r="C97" s="76"/>
      <c r="D97" s="61"/>
      <c r="E97" s="61"/>
      <c r="F97" s="61"/>
      <c r="G97" s="61"/>
      <c r="H97" s="61"/>
      <c r="I97" s="63"/>
      <c r="J97" s="64" t="s">
        <v>13</v>
      </c>
      <c r="K97" s="64"/>
      <c r="L97" s="64"/>
      <c r="M97" s="64"/>
      <c r="N97" s="64"/>
      <c r="O97" s="64"/>
      <c r="P97" s="64"/>
      <c r="Q97" s="64"/>
      <c r="R97" s="64"/>
      <c r="S97" s="64"/>
      <c r="T97" s="64"/>
      <c r="U97" s="64"/>
      <c r="V97" s="64"/>
      <c r="W97" s="64"/>
      <c r="X97" s="64"/>
      <c r="Y97" s="64"/>
      <c r="Z97" s="105"/>
    </row>
    <row r="98" spans="1:29" ht="20.100000000000001" customHeight="1">
      <c r="A98" s="40">
        <f>IF(OR(AND($I96="有", OR(NOT(ISNUMBER(VALUE(P98))), TRIM(P98)="", LEN(P98)&lt;&gt;6)),AND($I96="有",ISBLANK($I98))), 1001, 0)</f>
        <v>0</v>
      </c>
      <c r="B98" s="40"/>
      <c r="C98" s="59"/>
      <c r="D98" s="60">
        <f>D96+1</f>
        <v>2</v>
      </c>
      <c r="E98" s="35" t="s">
        <v>86</v>
      </c>
      <c r="I98" s="12"/>
      <c r="J98" s="20"/>
      <c r="K98" s="20"/>
      <c r="L98" s="20"/>
      <c r="M98" s="20"/>
      <c r="N98" s="87" t="s">
        <v>22</v>
      </c>
      <c r="O98" s="106" t="s">
        <v>23</v>
      </c>
      <c r="P98" s="12"/>
      <c r="Q98" s="12"/>
      <c r="R98" s="61" t="s">
        <v>24</v>
      </c>
      <c r="S98" s="61"/>
      <c r="T98" s="61"/>
      <c r="U98" s="61"/>
      <c r="V98" s="61"/>
      <c r="W98" s="61"/>
      <c r="X98" s="61"/>
      <c r="Z98" s="105"/>
    </row>
    <row r="99" spans="1:29" ht="30" customHeight="1">
      <c r="A99" s="40"/>
      <c r="B99" s="40"/>
      <c r="C99" s="76"/>
      <c r="D99" s="61"/>
      <c r="E99" s="61"/>
      <c r="F99" s="61"/>
      <c r="G99" s="61"/>
      <c r="H99" s="61"/>
      <c r="I99" s="88"/>
      <c r="J99" s="107" t="s">
        <v>133</v>
      </c>
      <c r="K99" s="107"/>
      <c r="L99" s="107"/>
      <c r="M99" s="107"/>
      <c r="N99" s="107"/>
      <c r="O99" s="107"/>
      <c r="P99" s="107"/>
      <c r="Q99" s="107"/>
      <c r="R99" s="107"/>
      <c r="S99" s="107"/>
      <c r="T99" s="107"/>
      <c r="U99" s="107"/>
      <c r="V99" s="107"/>
      <c r="W99" s="107"/>
      <c r="X99" s="107"/>
      <c r="Y99" s="107"/>
      <c r="Z99" s="105"/>
    </row>
    <row r="100" spans="1:29" ht="20.100000000000001" customHeight="1">
      <c r="A100" s="40">
        <f>IF(AND($I96="有",ISBLANK($I100)), 1001, 0)</f>
        <v>0</v>
      </c>
      <c r="B100" s="40"/>
      <c r="C100" s="59"/>
      <c r="D100" s="60">
        <f>D98+1</f>
        <v>3</v>
      </c>
      <c r="E100" s="35" t="s">
        <v>80</v>
      </c>
      <c r="I100" s="16"/>
      <c r="J100" s="16"/>
      <c r="K100" s="16"/>
      <c r="L100" s="16"/>
      <c r="M100" s="16"/>
      <c r="N100" s="87"/>
      <c r="O100" s="87"/>
      <c r="P100" s="87"/>
      <c r="Q100" s="61"/>
      <c r="R100" s="61"/>
      <c r="S100" s="61"/>
      <c r="T100" s="61"/>
      <c r="U100" s="61"/>
      <c r="V100" s="61"/>
      <c r="W100" s="61"/>
      <c r="X100" s="61"/>
      <c r="Y100" s="61"/>
      <c r="Z100" s="62"/>
      <c r="AA100" s="61"/>
      <c r="AB100" s="61"/>
      <c r="AC100" s="61"/>
    </row>
    <row r="101" spans="1:29" ht="20.100000000000001" customHeight="1">
      <c r="A101" s="40"/>
      <c r="B101" s="40"/>
      <c r="C101" s="76"/>
      <c r="D101" s="61"/>
      <c r="E101" s="61"/>
      <c r="F101" s="61"/>
      <c r="G101" s="61"/>
      <c r="H101" s="61"/>
      <c r="I101" s="63"/>
      <c r="J101" s="64" t="str">
        <f>日付例&amp;"　建設業許可の有効期限年月日を入力してください。"</f>
        <v>例)2023/4/1、R5/4/1　建設業許可の有効期限年月日を入力してください。</v>
      </c>
      <c r="K101" s="64"/>
      <c r="L101" s="65"/>
      <c r="M101" s="65"/>
      <c r="N101" s="65"/>
      <c r="O101" s="65"/>
      <c r="P101" s="65"/>
      <c r="Q101" s="65"/>
      <c r="R101" s="65"/>
      <c r="S101" s="65"/>
      <c r="T101" s="65"/>
      <c r="U101" s="65"/>
      <c r="V101" s="65"/>
      <c r="W101" s="65"/>
      <c r="X101" s="65"/>
      <c r="Y101" s="65"/>
      <c r="Z101" s="108"/>
      <c r="AA101" s="65"/>
      <c r="AB101" s="65"/>
      <c r="AC101" s="61"/>
    </row>
    <row r="102" spans="1:29" ht="9.9499999999999993" customHeight="1">
      <c r="A102" s="40"/>
      <c r="B102" s="40"/>
      <c r="C102" s="76"/>
      <c r="D102" s="86"/>
      <c r="E102" s="61"/>
      <c r="F102" s="61"/>
      <c r="G102" s="61"/>
      <c r="H102" s="61"/>
      <c r="I102" s="87"/>
      <c r="J102" s="83"/>
      <c r="K102" s="83"/>
      <c r="L102" s="83"/>
      <c r="M102" s="61"/>
      <c r="N102" s="61"/>
      <c r="O102" s="61"/>
      <c r="P102" s="61"/>
      <c r="Q102" s="61"/>
      <c r="R102" s="61"/>
      <c r="S102" s="61"/>
      <c r="T102" s="61"/>
      <c r="U102" s="61"/>
      <c r="V102" s="61"/>
      <c r="W102" s="61"/>
      <c r="X102" s="61"/>
      <c r="Y102" s="61"/>
      <c r="Z102" s="61"/>
      <c r="AA102" s="76"/>
    </row>
    <row r="103" spans="1:29" ht="30" customHeight="1">
      <c r="A103" s="40"/>
      <c r="B103" s="101"/>
      <c r="C103" s="61"/>
      <c r="D103" s="102" t="s">
        <v>79</v>
      </c>
      <c r="E103" s="103"/>
      <c r="F103" s="103"/>
      <c r="G103" s="103"/>
      <c r="H103" s="103"/>
      <c r="I103" s="104"/>
      <c r="J103" s="103"/>
      <c r="K103" s="103"/>
      <c r="L103" s="103"/>
      <c r="M103" s="103"/>
      <c r="N103" s="103"/>
      <c r="O103" s="103"/>
      <c r="P103" s="103"/>
      <c r="Q103" s="103"/>
      <c r="R103" s="103"/>
      <c r="S103" s="103"/>
      <c r="T103" s="103"/>
      <c r="U103" s="103"/>
      <c r="V103" s="103"/>
      <c r="W103" s="103"/>
      <c r="X103" s="103"/>
      <c r="Y103" s="103"/>
      <c r="Z103" s="61"/>
      <c r="AA103" s="76"/>
    </row>
    <row r="104" spans="1:29" ht="9.9499999999999993" customHeight="1">
      <c r="A104" s="40"/>
      <c r="B104" s="40"/>
      <c r="C104" s="76"/>
      <c r="D104" s="86"/>
      <c r="E104" s="61"/>
      <c r="F104" s="61"/>
      <c r="G104" s="61"/>
      <c r="H104" s="61"/>
      <c r="I104" s="109"/>
      <c r="J104" s="83"/>
      <c r="K104" s="83"/>
      <c r="L104" s="83"/>
      <c r="M104" s="61"/>
      <c r="N104" s="61"/>
      <c r="O104" s="61"/>
      <c r="P104" s="61"/>
      <c r="Q104" s="61"/>
      <c r="R104" s="61"/>
      <c r="S104" s="61"/>
      <c r="T104" s="61"/>
      <c r="U104" s="61"/>
      <c r="V104" s="61"/>
      <c r="W104" s="61"/>
      <c r="X104" s="61"/>
      <c r="Y104" s="61"/>
      <c r="Z104" s="61"/>
      <c r="AA104" s="76"/>
    </row>
    <row r="105" spans="1:29" ht="20.100000000000001" customHeight="1">
      <c r="A105" s="40">
        <f>IF(AND($I105&lt;&gt;"無", $I105&lt;&gt;"有"), 1001, 0)</f>
        <v>0</v>
      </c>
      <c r="B105" s="40"/>
      <c r="C105" s="59"/>
      <c r="D105" s="60">
        <v>4</v>
      </c>
      <c r="E105" s="61" t="s">
        <v>11</v>
      </c>
      <c r="F105" s="61"/>
      <c r="G105" s="61"/>
      <c r="H105" s="61"/>
      <c r="I105" s="12" t="s">
        <v>12</v>
      </c>
      <c r="J105" s="20"/>
      <c r="K105" s="20"/>
      <c r="L105" s="20"/>
      <c r="M105" s="20"/>
      <c r="N105" s="61"/>
      <c r="O105" s="61"/>
      <c r="P105" s="61"/>
      <c r="Q105" s="61"/>
      <c r="R105" s="61"/>
      <c r="S105" s="61"/>
      <c r="T105" s="61"/>
      <c r="U105" s="61"/>
      <c r="V105" s="61"/>
      <c r="W105" s="61"/>
      <c r="X105" s="61"/>
      <c r="Y105" s="61"/>
      <c r="Z105" s="105"/>
    </row>
    <row r="106" spans="1:29" ht="20.100000000000001" customHeight="1">
      <c r="A106" s="40"/>
      <c r="B106" s="40"/>
      <c r="C106" s="76"/>
      <c r="D106" s="61"/>
      <c r="E106" s="61"/>
      <c r="F106" s="61"/>
      <c r="G106" s="61"/>
      <c r="H106" s="61"/>
      <c r="I106" s="63"/>
      <c r="J106" s="110" t="s">
        <v>13</v>
      </c>
      <c r="K106" s="110"/>
      <c r="L106" s="110"/>
      <c r="M106" s="110"/>
      <c r="N106" s="110"/>
      <c r="O106" s="110"/>
      <c r="P106" s="110"/>
      <c r="Q106" s="110"/>
      <c r="R106" s="110"/>
      <c r="S106" s="110"/>
      <c r="T106" s="110"/>
      <c r="U106" s="110"/>
      <c r="V106" s="110"/>
      <c r="W106" s="110"/>
      <c r="X106" s="110"/>
      <c r="Y106" s="110"/>
      <c r="Z106" s="105"/>
    </row>
    <row r="107" spans="1:29" ht="20.100000000000001" customHeight="1">
      <c r="A107" s="40">
        <f>IF(AND($I105="有",ISBLANK($I107)), 1001, 0)</f>
        <v>0</v>
      </c>
      <c r="B107" s="40"/>
      <c r="C107" s="59"/>
      <c r="D107" s="60">
        <v>5</v>
      </c>
      <c r="E107" s="35" t="s">
        <v>74</v>
      </c>
      <c r="I107" s="16"/>
      <c r="J107" s="16"/>
      <c r="K107" s="16"/>
      <c r="L107" s="16"/>
      <c r="M107" s="16"/>
      <c r="N107" s="61"/>
      <c r="O107" s="61"/>
      <c r="P107" s="61"/>
      <c r="Q107" s="61"/>
      <c r="R107" s="61"/>
      <c r="S107" s="61"/>
      <c r="T107" s="61"/>
      <c r="U107" s="61"/>
      <c r="V107" s="61"/>
      <c r="W107" s="61"/>
      <c r="X107" s="61"/>
      <c r="Y107" s="61"/>
      <c r="Z107" s="105"/>
    </row>
    <row r="108" spans="1:29" ht="20.100000000000001" customHeight="1">
      <c r="A108" s="40"/>
      <c r="B108" s="40"/>
      <c r="C108" s="59"/>
      <c r="D108" s="60"/>
      <c r="E108" s="61"/>
      <c r="F108" s="61"/>
      <c r="G108" s="61"/>
      <c r="H108" s="61"/>
      <c r="I108" s="63"/>
      <c r="J108" s="110" t="str">
        <f>日付例&amp;"　年月日を入力してください。"</f>
        <v>例)2023/4/1、R5/4/1　年月日を入力してください。</v>
      </c>
      <c r="K108" s="110"/>
      <c r="L108" s="65"/>
      <c r="M108" s="65"/>
      <c r="N108" s="65"/>
      <c r="O108" s="65"/>
      <c r="P108" s="65"/>
      <c r="Q108" s="65"/>
      <c r="R108" s="65"/>
      <c r="S108" s="65"/>
      <c r="T108" s="65"/>
      <c r="U108" s="65"/>
      <c r="V108" s="65"/>
      <c r="W108" s="65"/>
      <c r="X108" s="65"/>
      <c r="Y108" s="65"/>
      <c r="Z108" s="105"/>
    </row>
    <row r="109" spans="1:29" ht="20.100000000000001" customHeight="1">
      <c r="A109" s="40"/>
      <c r="B109" s="40"/>
      <c r="C109" s="59"/>
      <c r="D109" s="60">
        <f>D107+1</f>
        <v>6</v>
      </c>
      <c r="E109" s="35" t="s">
        <v>81</v>
      </c>
      <c r="I109" s="63"/>
      <c r="J109" s="65"/>
      <c r="K109" s="65"/>
      <c r="L109" s="111"/>
      <c r="M109" s="112"/>
      <c r="N109" s="65"/>
      <c r="O109" s="65"/>
      <c r="P109" s="65"/>
      <c r="Q109" s="65"/>
      <c r="R109" s="65"/>
      <c r="S109" s="65"/>
      <c r="T109" s="65"/>
      <c r="U109" s="65"/>
      <c r="V109" s="65"/>
      <c r="W109" s="65"/>
      <c r="X109" s="65"/>
      <c r="Y109" s="65"/>
      <c r="Z109" s="105"/>
    </row>
    <row r="110" spans="1:29" s="115" customFormat="1" ht="45" customHeight="1">
      <c r="A110" s="113"/>
      <c r="B110" s="113"/>
      <c r="C110" s="114"/>
      <c r="E110" s="116" t="s">
        <v>169</v>
      </c>
      <c r="F110" s="116"/>
      <c r="G110" s="116"/>
      <c r="H110" s="116"/>
      <c r="I110" s="116"/>
      <c r="J110" s="116"/>
      <c r="K110" s="116"/>
      <c r="L110" s="116"/>
      <c r="M110" s="116"/>
      <c r="N110" s="116"/>
      <c r="O110" s="116"/>
      <c r="P110" s="116"/>
      <c r="Q110" s="116"/>
      <c r="R110" s="116"/>
      <c r="S110" s="116"/>
      <c r="T110" s="116"/>
      <c r="U110" s="116"/>
      <c r="V110" s="116"/>
      <c r="W110" s="116"/>
      <c r="X110" s="116"/>
      <c r="Y110" s="116"/>
      <c r="Z110" s="117"/>
    </row>
    <row r="111" spans="1:29" ht="20.100000000000001" customHeight="1">
      <c r="A111" s="40"/>
      <c r="B111" s="40"/>
      <c r="C111" s="55"/>
      <c r="E111" s="118" t="s">
        <v>168</v>
      </c>
      <c r="F111" s="119"/>
      <c r="G111" s="119"/>
      <c r="H111" s="119"/>
      <c r="I111" s="119"/>
      <c r="J111" s="119"/>
      <c r="K111" s="120"/>
      <c r="L111" s="121" t="s">
        <v>75</v>
      </c>
      <c r="M111" s="122" t="s">
        <v>118</v>
      </c>
      <c r="N111" s="123"/>
      <c r="O111" s="124" t="s">
        <v>119</v>
      </c>
      <c r="P111" s="125"/>
      <c r="Q111" s="125"/>
      <c r="R111" s="125"/>
      <c r="S111" s="126"/>
      <c r="T111" s="127" t="s">
        <v>134</v>
      </c>
      <c r="U111" s="128"/>
      <c r="V111" s="128"/>
      <c r="W111" s="128"/>
      <c r="X111" s="128"/>
      <c r="Y111" s="129"/>
      <c r="AA111" s="130"/>
    </row>
    <row r="112" spans="1:29" ht="20.100000000000001" customHeight="1">
      <c r="A112" s="40"/>
      <c r="B112" s="40"/>
      <c r="C112" s="59"/>
      <c r="D112" s="105"/>
      <c r="E112" s="131"/>
      <c r="F112" s="132"/>
      <c r="G112" s="132"/>
      <c r="H112" s="132"/>
      <c r="I112" s="132"/>
      <c r="J112" s="132"/>
      <c r="K112" s="133"/>
      <c r="L112" s="134"/>
      <c r="M112" s="135"/>
      <c r="N112" s="136"/>
      <c r="O112" s="137"/>
      <c r="P112" s="138"/>
      <c r="Q112" s="138"/>
      <c r="R112" s="138"/>
      <c r="S112" s="139"/>
      <c r="T112" s="140"/>
      <c r="U112" s="141"/>
      <c r="V112" s="141"/>
      <c r="W112" s="141"/>
      <c r="X112" s="141"/>
      <c r="Y112" s="142"/>
      <c r="Z112" s="61"/>
      <c r="AA112" s="76"/>
    </row>
    <row r="113" spans="1:27" ht="20.100000000000001" customHeight="1">
      <c r="A113" s="40"/>
      <c r="B113" s="40"/>
      <c r="C113" s="59"/>
      <c r="D113" s="105"/>
      <c r="E113" s="143" t="s">
        <v>87</v>
      </c>
      <c r="F113" s="144" t="s">
        <v>140</v>
      </c>
      <c r="G113" s="145"/>
      <c r="H113" s="145"/>
      <c r="I113" s="145"/>
      <c r="J113" s="145"/>
      <c r="K113" s="146"/>
      <c r="L113" s="2"/>
      <c r="M113" s="21"/>
      <c r="N113" s="22"/>
      <c r="O113" s="21"/>
      <c r="P113" s="24"/>
      <c r="Q113" s="24"/>
      <c r="R113" s="24"/>
      <c r="S113" s="25"/>
      <c r="T113" s="26"/>
      <c r="U113" s="27"/>
      <c r="V113" s="27"/>
      <c r="W113" s="27"/>
      <c r="X113" s="27"/>
      <c r="Y113" s="28"/>
      <c r="Z113" s="61"/>
      <c r="AA113" s="76"/>
    </row>
    <row r="114" spans="1:27" ht="20.100000000000001" customHeight="1">
      <c r="A114" s="40"/>
      <c r="B114" s="40"/>
      <c r="C114" s="59"/>
      <c r="D114" s="105"/>
      <c r="E114" s="147" t="s">
        <v>88</v>
      </c>
      <c r="F114" s="148" t="s">
        <v>141</v>
      </c>
      <c r="G114" s="149"/>
      <c r="H114" s="149"/>
      <c r="I114" s="149"/>
      <c r="J114" s="149"/>
      <c r="K114" s="150"/>
      <c r="L114" s="3"/>
      <c r="M114" s="5"/>
      <c r="N114" s="11"/>
      <c r="O114" s="5"/>
      <c r="P114" s="6"/>
      <c r="Q114" s="6"/>
      <c r="R114" s="6"/>
      <c r="S114" s="7"/>
      <c r="T114" s="13"/>
      <c r="U114" s="14"/>
      <c r="V114" s="14"/>
      <c r="W114" s="14"/>
      <c r="X114" s="14"/>
      <c r="Y114" s="15"/>
      <c r="Z114" s="61"/>
      <c r="AA114" s="76"/>
    </row>
    <row r="115" spans="1:27" ht="20.100000000000001" customHeight="1">
      <c r="A115" s="40"/>
      <c r="B115" s="40"/>
      <c r="C115" s="59"/>
      <c r="D115" s="105"/>
      <c r="E115" s="147" t="s">
        <v>89</v>
      </c>
      <c r="F115" s="148" t="s">
        <v>142</v>
      </c>
      <c r="G115" s="149"/>
      <c r="H115" s="149"/>
      <c r="I115" s="149"/>
      <c r="J115" s="149"/>
      <c r="K115" s="150"/>
      <c r="L115" s="3"/>
      <c r="M115" s="5"/>
      <c r="N115" s="11"/>
      <c r="O115" s="5"/>
      <c r="P115" s="6"/>
      <c r="Q115" s="6"/>
      <c r="R115" s="6"/>
      <c r="S115" s="7"/>
      <c r="T115" s="13"/>
      <c r="U115" s="14"/>
      <c r="V115" s="14"/>
      <c r="W115" s="14"/>
      <c r="X115" s="14"/>
      <c r="Y115" s="15"/>
      <c r="Z115" s="61"/>
      <c r="AA115" s="76"/>
    </row>
    <row r="116" spans="1:27" ht="20.100000000000001" customHeight="1">
      <c r="A116" s="40"/>
      <c r="B116" s="40"/>
      <c r="C116" s="59"/>
      <c r="D116" s="105"/>
      <c r="E116" s="147" t="s">
        <v>90</v>
      </c>
      <c r="F116" s="148" t="s">
        <v>143</v>
      </c>
      <c r="G116" s="149"/>
      <c r="H116" s="149"/>
      <c r="I116" s="149"/>
      <c r="J116" s="149"/>
      <c r="K116" s="150"/>
      <c r="L116" s="3"/>
      <c r="M116" s="5"/>
      <c r="N116" s="11"/>
      <c r="O116" s="5"/>
      <c r="P116" s="6"/>
      <c r="Q116" s="6"/>
      <c r="R116" s="6"/>
      <c r="S116" s="7"/>
      <c r="T116" s="13"/>
      <c r="U116" s="14"/>
      <c r="V116" s="14"/>
      <c r="W116" s="14"/>
      <c r="X116" s="14"/>
      <c r="Y116" s="15"/>
      <c r="Z116" s="61"/>
      <c r="AA116" s="76"/>
    </row>
    <row r="117" spans="1:27" ht="20.100000000000001" customHeight="1">
      <c r="A117" s="40"/>
      <c r="B117" s="40"/>
      <c r="C117" s="59"/>
      <c r="D117" s="105"/>
      <c r="E117" s="147" t="s">
        <v>91</v>
      </c>
      <c r="F117" s="148" t="s">
        <v>144</v>
      </c>
      <c r="G117" s="149"/>
      <c r="H117" s="149"/>
      <c r="I117" s="149"/>
      <c r="J117" s="149"/>
      <c r="K117" s="150"/>
      <c r="L117" s="3"/>
      <c r="M117" s="5"/>
      <c r="N117" s="11"/>
      <c r="O117" s="5"/>
      <c r="P117" s="6"/>
      <c r="Q117" s="6"/>
      <c r="R117" s="6"/>
      <c r="S117" s="7"/>
      <c r="T117" s="13"/>
      <c r="U117" s="14"/>
      <c r="V117" s="14"/>
      <c r="W117" s="14"/>
      <c r="X117" s="14"/>
      <c r="Y117" s="15"/>
      <c r="Z117" s="61"/>
      <c r="AA117" s="76"/>
    </row>
    <row r="118" spans="1:27" ht="20.100000000000001" customHeight="1">
      <c r="A118" s="40"/>
      <c r="B118" s="40"/>
      <c r="C118" s="59"/>
      <c r="D118" s="105"/>
      <c r="E118" s="147" t="s">
        <v>92</v>
      </c>
      <c r="F118" s="148" t="s">
        <v>145</v>
      </c>
      <c r="G118" s="149"/>
      <c r="H118" s="149"/>
      <c r="I118" s="149"/>
      <c r="J118" s="149"/>
      <c r="K118" s="150"/>
      <c r="L118" s="3"/>
      <c r="M118" s="5"/>
      <c r="N118" s="11"/>
      <c r="O118" s="5"/>
      <c r="P118" s="6"/>
      <c r="Q118" s="6"/>
      <c r="R118" s="6"/>
      <c r="S118" s="7"/>
      <c r="T118" s="13"/>
      <c r="U118" s="14"/>
      <c r="V118" s="14"/>
      <c r="W118" s="14"/>
      <c r="X118" s="14"/>
      <c r="Y118" s="15"/>
      <c r="Z118" s="61"/>
      <c r="AA118" s="76"/>
    </row>
    <row r="119" spans="1:27" ht="20.100000000000001" customHeight="1">
      <c r="A119" s="40"/>
      <c r="B119" s="40"/>
      <c r="C119" s="59"/>
      <c r="D119" s="105"/>
      <c r="E119" s="147" t="s">
        <v>93</v>
      </c>
      <c r="F119" s="148" t="s">
        <v>146</v>
      </c>
      <c r="G119" s="149"/>
      <c r="H119" s="149"/>
      <c r="I119" s="149"/>
      <c r="J119" s="149"/>
      <c r="K119" s="150"/>
      <c r="L119" s="3"/>
      <c r="M119" s="5"/>
      <c r="N119" s="11"/>
      <c r="O119" s="5"/>
      <c r="P119" s="6"/>
      <c r="Q119" s="6"/>
      <c r="R119" s="6"/>
      <c r="S119" s="7"/>
      <c r="T119" s="13"/>
      <c r="U119" s="14"/>
      <c r="V119" s="14"/>
      <c r="W119" s="14"/>
      <c r="X119" s="14"/>
      <c r="Y119" s="15"/>
      <c r="Z119" s="61"/>
      <c r="AA119" s="76"/>
    </row>
    <row r="120" spans="1:27" ht="20.100000000000001" customHeight="1">
      <c r="A120" s="40"/>
      <c r="B120" s="40"/>
      <c r="C120" s="59"/>
      <c r="D120" s="105"/>
      <c r="E120" s="147" t="s">
        <v>94</v>
      </c>
      <c r="F120" s="148" t="s">
        <v>147</v>
      </c>
      <c r="G120" s="149"/>
      <c r="H120" s="149"/>
      <c r="I120" s="149"/>
      <c r="J120" s="149"/>
      <c r="K120" s="150"/>
      <c r="L120" s="3"/>
      <c r="M120" s="5"/>
      <c r="N120" s="11"/>
      <c r="O120" s="5"/>
      <c r="P120" s="6"/>
      <c r="Q120" s="6"/>
      <c r="R120" s="6"/>
      <c r="S120" s="7"/>
      <c r="T120" s="13"/>
      <c r="U120" s="14"/>
      <c r="V120" s="14"/>
      <c r="W120" s="14"/>
      <c r="X120" s="14"/>
      <c r="Y120" s="15"/>
      <c r="Z120" s="61"/>
      <c r="AA120" s="76"/>
    </row>
    <row r="121" spans="1:27" ht="20.100000000000001" customHeight="1">
      <c r="A121" s="40"/>
      <c r="B121" s="40"/>
      <c r="C121" s="59"/>
      <c r="D121" s="105"/>
      <c r="E121" s="147" t="s">
        <v>95</v>
      </c>
      <c r="F121" s="148" t="s">
        <v>148</v>
      </c>
      <c r="G121" s="149"/>
      <c r="H121" s="149"/>
      <c r="I121" s="149"/>
      <c r="J121" s="149"/>
      <c r="K121" s="150"/>
      <c r="L121" s="3"/>
      <c r="M121" s="5"/>
      <c r="N121" s="11"/>
      <c r="O121" s="5"/>
      <c r="P121" s="6"/>
      <c r="Q121" s="6"/>
      <c r="R121" s="6"/>
      <c r="S121" s="7"/>
      <c r="T121" s="13"/>
      <c r="U121" s="14"/>
      <c r="V121" s="14"/>
      <c r="W121" s="14"/>
      <c r="X121" s="14"/>
      <c r="Y121" s="15"/>
      <c r="Z121" s="61"/>
      <c r="AA121" s="76"/>
    </row>
    <row r="122" spans="1:27" ht="20.100000000000001" customHeight="1">
      <c r="A122" s="40"/>
      <c r="B122" s="40"/>
      <c r="C122" s="59"/>
      <c r="D122" s="105"/>
      <c r="E122" s="147" t="s">
        <v>96</v>
      </c>
      <c r="F122" s="148" t="s">
        <v>149</v>
      </c>
      <c r="G122" s="149"/>
      <c r="H122" s="149"/>
      <c r="I122" s="149"/>
      <c r="J122" s="149"/>
      <c r="K122" s="150"/>
      <c r="L122" s="3"/>
      <c r="M122" s="5"/>
      <c r="N122" s="11"/>
      <c r="O122" s="5"/>
      <c r="P122" s="6"/>
      <c r="Q122" s="6"/>
      <c r="R122" s="6"/>
      <c r="S122" s="7"/>
      <c r="T122" s="13"/>
      <c r="U122" s="14"/>
      <c r="V122" s="14"/>
      <c r="W122" s="14"/>
      <c r="X122" s="14"/>
      <c r="Y122" s="15"/>
      <c r="Z122" s="61"/>
      <c r="AA122" s="76"/>
    </row>
    <row r="123" spans="1:27" ht="20.100000000000001" customHeight="1">
      <c r="A123" s="40"/>
      <c r="B123" s="40"/>
      <c r="C123" s="59"/>
      <c r="D123" s="105"/>
      <c r="E123" s="147" t="s">
        <v>97</v>
      </c>
      <c r="F123" s="148" t="s">
        <v>150</v>
      </c>
      <c r="G123" s="149"/>
      <c r="H123" s="149"/>
      <c r="I123" s="149"/>
      <c r="J123" s="149"/>
      <c r="K123" s="150"/>
      <c r="L123" s="3"/>
      <c r="M123" s="5"/>
      <c r="N123" s="11"/>
      <c r="O123" s="5"/>
      <c r="P123" s="6"/>
      <c r="Q123" s="6"/>
      <c r="R123" s="6"/>
      <c r="S123" s="7"/>
      <c r="T123" s="13"/>
      <c r="U123" s="14"/>
      <c r="V123" s="14"/>
      <c r="W123" s="14"/>
      <c r="X123" s="14"/>
      <c r="Y123" s="15"/>
      <c r="Z123" s="61"/>
      <c r="AA123" s="76"/>
    </row>
    <row r="124" spans="1:27" ht="20.100000000000001" customHeight="1">
      <c r="A124" s="40"/>
      <c r="B124" s="40"/>
      <c r="C124" s="59"/>
      <c r="D124" s="105"/>
      <c r="E124" s="147" t="s">
        <v>98</v>
      </c>
      <c r="F124" s="148" t="s">
        <v>151</v>
      </c>
      <c r="G124" s="149"/>
      <c r="H124" s="149"/>
      <c r="I124" s="149"/>
      <c r="J124" s="149"/>
      <c r="K124" s="150"/>
      <c r="L124" s="3"/>
      <c r="M124" s="5"/>
      <c r="N124" s="11"/>
      <c r="O124" s="5"/>
      <c r="P124" s="6"/>
      <c r="Q124" s="6"/>
      <c r="R124" s="6"/>
      <c r="S124" s="7"/>
      <c r="T124" s="13"/>
      <c r="U124" s="14"/>
      <c r="V124" s="14"/>
      <c r="W124" s="14"/>
      <c r="X124" s="14"/>
      <c r="Y124" s="15"/>
      <c r="Z124" s="61"/>
      <c r="AA124" s="76"/>
    </row>
    <row r="125" spans="1:27" ht="20.100000000000001" customHeight="1">
      <c r="A125" s="40"/>
      <c r="B125" s="40"/>
      <c r="C125" s="59"/>
      <c r="D125" s="105"/>
      <c r="E125" s="147" t="s">
        <v>99</v>
      </c>
      <c r="F125" s="148" t="s">
        <v>170</v>
      </c>
      <c r="G125" s="149"/>
      <c r="H125" s="149"/>
      <c r="I125" s="149"/>
      <c r="J125" s="149"/>
      <c r="K125" s="150"/>
      <c r="L125" s="3"/>
      <c r="M125" s="5"/>
      <c r="N125" s="11"/>
      <c r="O125" s="5"/>
      <c r="P125" s="6"/>
      <c r="Q125" s="6"/>
      <c r="R125" s="6"/>
      <c r="S125" s="7"/>
      <c r="T125" s="13"/>
      <c r="U125" s="14"/>
      <c r="V125" s="14"/>
      <c r="W125" s="14"/>
      <c r="X125" s="14"/>
      <c r="Y125" s="15"/>
      <c r="Z125" s="61"/>
      <c r="AA125" s="76"/>
    </row>
    <row r="126" spans="1:27" ht="20.100000000000001" customHeight="1">
      <c r="A126" s="40"/>
      <c r="B126" s="40"/>
      <c r="C126" s="59"/>
      <c r="D126" s="105"/>
      <c r="E126" s="147" t="s">
        <v>100</v>
      </c>
      <c r="F126" s="148" t="s">
        <v>152</v>
      </c>
      <c r="G126" s="149"/>
      <c r="H126" s="149"/>
      <c r="I126" s="149"/>
      <c r="J126" s="149"/>
      <c r="K126" s="150"/>
      <c r="L126" s="3"/>
      <c r="M126" s="5"/>
      <c r="N126" s="11"/>
      <c r="O126" s="5"/>
      <c r="P126" s="6"/>
      <c r="Q126" s="6"/>
      <c r="R126" s="6"/>
      <c r="S126" s="7"/>
      <c r="T126" s="8"/>
      <c r="U126" s="9"/>
      <c r="V126" s="9"/>
      <c r="W126" s="9"/>
      <c r="X126" s="9"/>
      <c r="Y126" s="10"/>
      <c r="Z126" s="61"/>
      <c r="AA126" s="76"/>
    </row>
    <row r="127" spans="1:27" ht="20.100000000000001" customHeight="1">
      <c r="A127" s="40"/>
      <c r="B127" s="40"/>
      <c r="C127" s="59"/>
      <c r="D127" s="105"/>
      <c r="E127" s="147" t="s">
        <v>101</v>
      </c>
      <c r="F127" s="148" t="s">
        <v>153</v>
      </c>
      <c r="G127" s="149"/>
      <c r="H127" s="149"/>
      <c r="I127" s="149"/>
      <c r="J127" s="149"/>
      <c r="K127" s="150"/>
      <c r="L127" s="3"/>
      <c r="M127" s="5"/>
      <c r="N127" s="11"/>
      <c r="O127" s="5"/>
      <c r="P127" s="6"/>
      <c r="Q127" s="6"/>
      <c r="R127" s="6"/>
      <c r="S127" s="7"/>
      <c r="T127" s="8"/>
      <c r="U127" s="9"/>
      <c r="V127" s="9"/>
      <c r="W127" s="9"/>
      <c r="X127" s="9"/>
      <c r="Y127" s="10"/>
      <c r="Z127" s="61"/>
      <c r="AA127" s="76"/>
    </row>
    <row r="128" spans="1:27" ht="20.100000000000001" customHeight="1">
      <c r="A128" s="40"/>
      <c r="B128" s="40"/>
      <c r="C128" s="59"/>
      <c r="D128" s="105"/>
      <c r="E128" s="147" t="s">
        <v>102</v>
      </c>
      <c r="F128" s="148" t="s">
        <v>154</v>
      </c>
      <c r="G128" s="149"/>
      <c r="H128" s="149"/>
      <c r="I128" s="149"/>
      <c r="J128" s="149"/>
      <c r="K128" s="150"/>
      <c r="L128" s="3"/>
      <c r="M128" s="5"/>
      <c r="N128" s="11"/>
      <c r="O128" s="5"/>
      <c r="P128" s="6"/>
      <c r="Q128" s="6"/>
      <c r="R128" s="6"/>
      <c r="S128" s="7"/>
      <c r="T128" s="8"/>
      <c r="U128" s="9"/>
      <c r="V128" s="9"/>
      <c r="W128" s="9"/>
      <c r="X128" s="9"/>
      <c r="Y128" s="10"/>
      <c r="Z128" s="61"/>
      <c r="AA128" s="76"/>
    </row>
    <row r="129" spans="1:27" ht="20.100000000000001" customHeight="1">
      <c r="A129" s="40"/>
      <c r="B129" s="40"/>
      <c r="C129" s="59"/>
      <c r="D129" s="105"/>
      <c r="E129" s="147" t="s">
        <v>103</v>
      </c>
      <c r="F129" s="148" t="s">
        <v>155</v>
      </c>
      <c r="G129" s="149"/>
      <c r="H129" s="149"/>
      <c r="I129" s="149"/>
      <c r="J129" s="149"/>
      <c r="K129" s="150"/>
      <c r="L129" s="3"/>
      <c r="M129" s="5"/>
      <c r="N129" s="11"/>
      <c r="O129" s="5"/>
      <c r="P129" s="6"/>
      <c r="Q129" s="6"/>
      <c r="R129" s="6"/>
      <c r="S129" s="7"/>
      <c r="T129" s="8"/>
      <c r="U129" s="9"/>
      <c r="V129" s="9"/>
      <c r="W129" s="9"/>
      <c r="X129" s="9"/>
      <c r="Y129" s="10"/>
      <c r="Z129" s="61"/>
      <c r="AA129" s="76"/>
    </row>
    <row r="130" spans="1:27" ht="20.100000000000001" customHeight="1">
      <c r="A130" s="40"/>
      <c r="B130" s="40"/>
      <c r="C130" s="59"/>
      <c r="D130" s="105"/>
      <c r="E130" s="147" t="s">
        <v>104</v>
      </c>
      <c r="F130" s="148" t="s">
        <v>156</v>
      </c>
      <c r="G130" s="149"/>
      <c r="H130" s="149"/>
      <c r="I130" s="149"/>
      <c r="J130" s="149"/>
      <c r="K130" s="150"/>
      <c r="L130" s="3"/>
      <c r="M130" s="5"/>
      <c r="N130" s="11"/>
      <c r="O130" s="5"/>
      <c r="P130" s="6"/>
      <c r="Q130" s="6"/>
      <c r="R130" s="6"/>
      <c r="S130" s="7"/>
      <c r="T130" s="8"/>
      <c r="U130" s="9"/>
      <c r="V130" s="9"/>
      <c r="W130" s="9"/>
      <c r="X130" s="9"/>
      <c r="Y130" s="10"/>
      <c r="Z130" s="61"/>
      <c r="AA130" s="76"/>
    </row>
    <row r="131" spans="1:27" ht="20.100000000000001" customHeight="1">
      <c r="A131" s="40"/>
      <c r="B131" s="40"/>
      <c r="C131" s="59"/>
      <c r="D131" s="105"/>
      <c r="E131" s="147" t="s">
        <v>105</v>
      </c>
      <c r="F131" s="148" t="s">
        <v>157</v>
      </c>
      <c r="G131" s="149"/>
      <c r="H131" s="149"/>
      <c r="I131" s="149"/>
      <c r="J131" s="149"/>
      <c r="K131" s="150"/>
      <c r="L131" s="3"/>
      <c r="M131" s="5"/>
      <c r="N131" s="11"/>
      <c r="O131" s="5"/>
      <c r="P131" s="6"/>
      <c r="Q131" s="6"/>
      <c r="R131" s="6"/>
      <c r="S131" s="7"/>
      <c r="T131" s="8"/>
      <c r="U131" s="9"/>
      <c r="V131" s="9"/>
      <c r="W131" s="9"/>
      <c r="X131" s="9"/>
      <c r="Y131" s="10"/>
      <c r="Z131" s="61"/>
      <c r="AA131" s="76"/>
    </row>
    <row r="132" spans="1:27" ht="20.100000000000001" customHeight="1">
      <c r="A132" s="40"/>
      <c r="B132" s="40"/>
      <c r="C132" s="55"/>
      <c r="D132" s="105"/>
      <c r="E132" s="147" t="s">
        <v>106</v>
      </c>
      <c r="F132" s="148" t="s">
        <v>158</v>
      </c>
      <c r="G132" s="149"/>
      <c r="H132" s="149"/>
      <c r="I132" s="149"/>
      <c r="J132" s="149"/>
      <c r="K132" s="150"/>
      <c r="L132" s="3"/>
      <c r="M132" s="5"/>
      <c r="N132" s="11"/>
      <c r="O132" s="5"/>
      <c r="P132" s="6"/>
      <c r="Q132" s="6"/>
      <c r="R132" s="6"/>
      <c r="S132" s="7"/>
      <c r="T132" s="8"/>
      <c r="U132" s="9"/>
      <c r="V132" s="9"/>
      <c r="W132" s="9"/>
      <c r="X132" s="9"/>
      <c r="Y132" s="10"/>
      <c r="AA132" s="130"/>
    </row>
    <row r="133" spans="1:27" ht="20.100000000000001" customHeight="1">
      <c r="A133" s="40"/>
      <c r="B133" s="40"/>
      <c r="C133" s="59"/>
      <c r="D133" s="105"/>
      <c r="E133" s="147" t="s">
        <v>107</v>
      </c>
      <c r="F133" s="148" t="s">
        <v>159</v>
      </c>
      <c r="G133" s="149"/>
      <c r="H133" s="149"/>
      <c r="I133" s="149"/>
      <c r="J133" s="149"/>
      <c r="K133" s="150"/>
      <c r="L133" s="3"/>
      <c r="M133" s="5"/>
      <c r="N133" s="11"/>
      <c r="O133" s="5"/>
      <c r="P133" s="6"/>
      <c r="Q133" s="6"/>
      <c r="R133" s="6"/>
      <c r="S133" s="7"/>
      <c r="T133" s="8"/>
      <c r="U133" s="9"/>
      <c r="V133" s="9"/>
      <c r="W133" s="9"/>
      <c r="X133" s="9"/>
      <c r="Y133" s="10"/>
      <c r="Z133" s="61"/>
      <c r="AA133" s="76"/>
    </row>
    <row r="134" spans="1:27" ht="20.100000000000001" customHeight="1">
      <c r="A134" s="40"/>
      <c r="B134" s="40"/>
      <c r="C134" s="59"/>
      <c r="D134" s="105"/>
      <c r="E134" s="147" t="s">
        <v>108</v>
      </c>
      <c r="F134" s="148" t="s">
        <v>160</v>
      </c>
      <c r="G134" s="149"/>
      <c r="H134" s="149"/>
      <c r="I134" s="149"/>
      <c r="J134" s="149"/>
      <c r="K134" s="150"/>
      <c r="L134" s="3"/>
      <c r="M134" s="5"/>
      <c r="N134" s="11"/>
      <c r="O134" s="5"/>
      <c r="P134" s="6"/>
      <c r="Q134" s="6"/>
      <c r="R134" s="6"/>
      <c r="S134" s="7"/>
      <c r="T134" s="8"/>
      <c r="U134" s="9"/>
      <c r="V134" s="9"/>
      <c r="W134" s="9"/>
      <c r="X134" s="9"/>
      <c r="Y134" s="10"/>
      <c r="Z134" s="61"/>
      <c r="AA134" s="76"/>
    </row>
    <row r="135" spans="1:27" ht="20.100000000000001" customHeight="1">
      <c r="A135" s="40"/>
      <c r="B135" s="40"/>
      <c r="C135" s="59"/>
      <c r="D135" s="105"/>
      <c r="E135" s="147" t="s">
        <v>109</v>
      </c>
      <c r="F135" s="148" t="s">
        <v>161</v>
      </c>
      <c r="G135" s="149"/>
      <c r="H135" s="149"/>
      <c r="I135" s="149"/>
      <c r="J135" s="149"/>
      <c r="K135" s="150"/>
      <c r="L135" s="3"/>
      <c r="M135" s="5"/>
      <c r="N135" s="11"/>
      <c r="O135" s="5"/>
      <c r="P135" s="6"/>
      <c r="Q135" s="6"/>
      <c r="R135" s="6"/>
      <c r="S135" s="7"/>
      <c r="T135" s="8"/>
      <c r="U135" s="9"/>
      <c r="V135" s="9"/>
      <c r="W135" s="9"/>
      <c r="X135" s="9"/>
      <c r="Y135" s="10"/>
      <c r="Z135" s="61"/>
      <c r="AA135" s="76"/>
    </row>
    <row r="136" spans="1:27" ht="20.100000000000001" customHeight="1">
      <c r="A136" s="40"/>
      <c r="B136" s="40"/>
      <c r="C136" s="59"/>
      <c r="D136" s="105"/>
      <c r="E136" s="147" t="s">
        <v>110</v>
      </c>
      <c r="F136" s="148" t="s">
        <v>162</v>
      </c>
      <c r="G136" s="149"/>
      <c r="H136" s="149"/>
      <c r="I136" s="149"/>
      <c r="J136" s="149"/>
      <c r="K136" s="150"/>
      <c r="L136" s="3"/>
      <c r="M136" s="5"/>
      <c r="N136" s="11"/>
      <c r="O136" s="5"/>
      <c r="P136" s="6"/>
      <c r="Q136" s="6"/>
      <c r="R136" s="6"/>
      <c r="S136" s="7"/>
      <c r="T136" s="8"/>
      <c r="U136" s="9"/>
      <c r="V136" s="9"/>
      <c r="W136" s="9"/>
      <c r="X136" s="9"/>
      <c r="Y136" s="10"/>
      <c r="Z136" s="61"/>
      <c r="AA136" s="76"/>
    </row>
    <row r="137" spans="1:27" ht="20.100000000000001" customHeight="1">
      <c r="A137" s="40"/>
      <c r="B137" s="40"/>
      <c r="C137" s="59"/>
      <c r="D137" s="105"/>
      <c r="E137" s="147" t="s">
        <v>111</v>
      </c>
      <c r="F137" s="148" t="s">
        <v>163</v>
      </c>
      <c r="G137" s="149"/>
      <c r="H137" s="149"/>
      <c r="I137" s="149"/>
      <c r="J137" s="149"/>
      <c r="K137" s="150"/>
      <c r="L137" s="3"/>
      <c r="M137" s="5"/>
      <c r="N137" s="11"/>
      <c r="O137" s="5"/>
      <c r="P137" s="6"/>
      <c r="Q137" s="6"/>
      <c r="R137" s="6"/>
      <c r="S137" s="7"/>
      <c r="T137" s="8"/>
      <c r="U137" s="9"/>
      <c r="V137" s="9"/>
      <c r="W137" s="9"/>
      <c r="X137" s="9"/>
      <c r="Y137" s="10"/>
      <c r="Z137" s="61"/>
      <c r="AA137" s="76"/>
    </row>
    <row r="138" spans="1:27" ht="20.100000000000001" customHeight="1">
      <c r="A138" s="40"/>
      <c r="B138" s="40"/>
      <c r="C138" s="59"/>
      <c r="D138" s="105"/>
      <c r="E138" s="147" t="s">
        <v>112</v>
      </c>
      <c r="F138" s="148" t="s">
        <v>164</v>
      </c>
      <c r="G138" s="149"/>
      <c r="H138" s="149"/>
      <c r="I138" s="149"/>
      <c r="J138" s="149"/>
      <c r="K138" s="150"/>
      <c r="L138" s="3"/>
      <c r="M138" s="5"/>
      <c r="N138" s="11"/>
      <c r="O138" s="5"/>
      <c r="P138" s="6"/>
      <c r="Q138" s="6"/>
      <c r="R138" s="6"/>
      <c r="S138" s="7"/>
      <c r="T138" s="8"/>
      <c r="U138" s="9"/>
      <c r="V138" s="9"/>
      <c r="W138" s="9"/>
      <c r="X138" s="9"/>
      <c r="Y138" s="10"/>
      <c r="Z138" s="61"/>
      <c r="AA138" s="76"/>
    </row>
    <row r="139" spans="1:27" ht="20.100000000000001" customHeight="1">
      <c r="A139" s="40"/>
      <c r="B139" s="40"/>
      <c r="C139" s="59"/>
      <c r="D139" s="105"/>
      <c r="E139" s="147" t="s">
        <v>113</v>
      </c>
      <c r="F139" s="148" t="s">
        <v>165</v>
      </c>
      <c r="G139" s="149"/>
      <c r="H139" s="149"/>
      <c r="I139" s="149"/>
      <c r="J139" s="149"/>
      <c r="K139" s="150"/>
      <c r="L139" s="3"/>
      <c r="M139" s="5"/>
      <c r="N139" s="11"/>
      <c r="O139" s="5"/>
      <c r="P139" s="6"/>
      <c r="Q139" s="6"/>
      <c r="R139" s="6"/>
      <c r="S139" s="7"/>
      <c r="T139" s="8"/>
      <c r="U139" s="9"/>
      <c r="V139" s="9"/>
      <c r="W139" s="9"/>
      <c r="X139" s="9"/>
      <c r="Y139" s="10"/>
      <c r="Z139" s="61"/>
      <c r="AA139" s="76"/>
    </row>
    <row r="140" spans="1:27" ht="20.100000000000001" customHeight="1">
      <c r="A140" s="40"/>
      <c r="B140" s="40"/>
      <c r="C140" s="59"/>
      <c r="D140" s="105"/>
      <c r="E140" s="147" t="s">
        <v>114</v>
      </c>
      <c r="F140" s="148" t="s">
        <v>166</v>
      </c>
      <c r="G140" s="149"/>
      <c r="H140" s="149"/>
      <c r="I140" s="149"/>
      <c r="J140" s="149"/>
      <c r="K140" s="150"/>
      <c r="L140" s="3"/>
      <c r="M140" s="5"/>
      <c r="N140" s="11"/>
      <c r="O140" s="5"/>
      <c r="P140" s="6"/>
      <c r="Q140" s="6"/>
      <c r="R140" s="6"/>
      <c r="S140" s="7"/>
      <c r="T140" s="8"/>
      <c r="U140" s="9"/>
      <c r="V140" s="9"/>
      <c r="W140" s="9"/>
      <c r="X140" s="9"/>
      <c r="Y140" s="10"/>
      <c r="Z140" s="61"/>
      <c r="AA140" s="76"/>
    </row>
    <row r="141" spans="1:27" ht="20.100000000000001" customHeight="1">
      <c r="A141" s="40"/>
      <c r="B141" s="40"/>
      <c r="C141" s="59"/>
      <c r="D141" s="105"/>
      <c r="E141" s="147" t="s">
        <v>115</v>
      </c>
      <c r="F141" s="148" t="s">
        <v>167</v>
      </c>
      <c r="G141" s="149"/>
      <c r="H141" s="149"/>
      <c r="I141" s="149"/>
      <c r="J141" s="149"/>
      <c r="K141" s="150"/>
      <c r="L141" s="4"/>
      <c r="M141" s="5"/>
      <c r="N141" s="11"/>
      <c r="O141" s="5"/>
      <c r="P141" s="6"/>
      <c r="Q141" s="6"/>
      <c r="R141" s="6"/>
      <c r="S141" s="7"/>
      <c r="T141" s="8"/>
      <c r="U141" s="9"/>
      <c r="V141" s="9"/>
      <c r="W141" s="9"/>
      <c r="X141" s="9"/>
      <c r="Y141" s="10"/>
      <c r="Z141" s="61"/>
      <c r="AA141" s="76"/>
    </row>
    <row r="142" spans="1:27" ht="20.100000000000001" customHeight="1">
      <c r="A142" s="40"/>
      <c r="B142" s="40"/>
      <c r="C142" s="59"/>
      <c r="D142" s="105"/>
      <c r="E142" s="151" t="s">
        <v>139</v>
      </c>
      <c r="F142" s="152" t="s">
        <v>5</v>
      </c>
      <c r="G142" s="153"/>
      <c r="H142" s="153"/>
      <c r="I142" s="153"/>
      <c r="J142" s="153"/>
      <c r="K142" s="154"/>
      <c r="L142" s="171"/>
      <c r="M142" s="172"/>
      <c r="N142" s="155"/>
      <c r="O142" s="29"/>
      <c r="P142" s="30"/>
      <c r="Q142" s="30"/>
      <c r="R142" s="30"/>
      <c r="S142" s="31"/>
      <c r="T142" s="173"/>
      <c r="U142" s="156"/>
      <c r="V142" s="156"/>
      <c r="W142" s="156"/>
      <c r="X142" s="156"/>
      <c r="Y142" s="157"/>
      <c r="Z142" s="61"/>
      <c r="AA142" s="76"/>
    </row>
    <row r="143" spans="1:27" ht="20.100000000000001" customHeight="1">
      <c r="A143" s="40"/>
      <c r="B143" s="40"/>
      <c r="C143" s="59"/>
      <c r="D143" s="60"/>
      <c r="E143" s="158"/>
      <c r="F143" s="158"/>
      <c r="G143" s="158"/>
      <c r="H143" s="158"/>
      <c r="I143" s="158"/>
      <c r="J143" s="159"/>
      <c r="K143" s="159"/>
      <c r="L143" s="159"/>
      <c r="M143" s="160"/>
      <c r="N143" s="161"/>
      <c r="O143" s="162"/>
      <c r="P143" s="163"/>
      <c r="Q143" s="163"/>
      <c r="R143" s="164"/>
      <c r="S143" s="164"/>
      <c r="T143" s="164"/>
      <c r="U143" s="164"/>
      <c r="V143" s="164"/>
      <c r="W143" s="164"/>
      <c r="X143" s="164"/>
      <c r="Y143" s="164"/>
      <c r="Z143" s="61"/>
      <c r="AA143" s="76"/>
    </row>
    <row r="144" spans="1:27" ht="15" customHeight="1">
      <c r="A144" s="40"/>
      <c r="B144" s="40"/>
      <c r="C144" s="79"/>
      <c r="D144" s="80"/>
      <c r="E144" s="80"/>
      <c r="F144" s="80"/>
      <c r="G144" s="80"/>
      <c r="H144" s="80"/>
      <c r="I144" s="165"/>
      <c r="J144" s="81"/>
      <c r="K144" s="81"/>
      <c r="L144" s="81"/>
      <c r="M144" s="81"/>
      <c r="N144" s="81"/>
      <c r="O144" s="81"/>
      <c r="P144" s="81"/>
      <c r="Q144" s="81"/>
      <c r="R144" s="81"/>
      <c r="S144" s="81"/>
      <c r="T144" s="81"/>
      <c r="U144" s="81"/>
      <c r="V144" s="81"/>
      <c r="W144" s="81"/>
      <c r="X144" s="81"/>
      <c r="Y144" s="81"/>
      <c r="Z144" s="82"/>
    </row>
    <row r="145" spans="1:29" ht="15" customHeight="1">
      <c r="A145" s="40"/>
      <c r="B145" s="40"/>
      <c r="C145" s="57"/>
      <c r="D145" s="61"/>
      <c r="E145" s="61"/>
      <c r="F145" s="61"/>
      <c r="G145" s="61"/>
      <c r="H145" s="61"/>
      <c r="I145" s="166"/>
      <c r="J145" s="83"/>
      <c r="K145" s="83"/>
      <c r="L145" s="83"/>
      <c r="M145" s="83"/>
      <c r="N145" s="83"/>
      <c r="O145" s="83"/>
      <c r="P145" s="83"/>
      <c r="Q145" s="83"/>
      <c r="R145" s="83"/>
      <c r="S145" s="83"/>
      <c r="T145" s="83"/>
      <c r="U145" s="83"/>
      <c r="V145" s="83"/>
      <c r="W145" s="83"/>
      <c r="X145" s="83"/>
      <c r="Y145" s="83"/>
      <c r="Z145" s="61"/>
    </row>
    <row r="146" spans="1:29" ht="15" customHeight="1"/>
    <row r="147" spans="1:29" ht="20.100000000000001" customHeight="1">
      <c r="A147" s="40"/>
      <c r="B147" s="40"/>
      <c r="C147" s="52" t="s">
        <v>10</v>
      </c>
      <c r="D147" s="53"/>
      <c r="E147" s="53"/>
      <c r="F147" s="53"/>
      <c r="G147" s="53"/>
      <c r="H147" s="54"/>
      <c r="Z147" s="67"/>
    </row>
    <row r="148" spans="1:29" ht="9.9499999999999993" customHeight="1">
      <c r="A148" s="40"/>
      <c r="B148" s="40"/>
      <c r="C148" s="55"/>
      <c r="D148" s="56"/>
      <c r="E148" s="70"/>
      <c r="F148" s="70"/>
      <c r="G148" s="70"/>
      <c r="H148" s="70"/>
      <c r="I148" s="85"/>
      <c r="J148" s="57"/>
      <c r="K148" s="57"/>
      <c r="L148" s="57"/>
      <c r="M148" s="57"/>
      <c r="N148" s="57"/>
      <c r="O148" s="57"/>
      <c r="P148" s="57"/>
      <c r="Q148" s="57"/>
      <c r="R148" s="57"/>
      <c r="S148" s="57"/>
      <c r="T148" s="57"/>
      <c r="U148" s="57"/>
      <c r="V148" s="57"/>
      <c r="W148" s="57"/>
      <c r="X148" s="57"/>
      <c r="Y148" s="57"/>
      <c r="Z148" s="167"/>
    </row>
    <row r="149" spans="1:29" ht="20.100000000000001" customHeight="1">
      <c r="A149" s="40"/>
      <c r="B149" s="40"/>
      <c r="C149" s="55"/>
      <c r="D149" s="71" t="s">
        <v>72</v>
      </c>
      <c r="E149" s="72"/>
      <c r="F149" s="72"/>
      <c r="G149" s="72"/>
      <c r="H149" s="72"/>
      <c r="I149" s="72"/>
      <c r="J149" s="72"/>
      <c r="K149" s="72"/>
      <c r="L149" s="72"/>
      <c r="M149" s="72"/>
      <c r="N149" s="72"/>
      <c r="O149" s="72"/>
      <c r="P149" s="72"/>
      <c r="Q149" s="72"/>
      <c r="R149" s="72"/>
      <c r="S149" s="72"/>
      <c r="T149" s="72"/>
      <c r="U149" s="72"/>
      <c r="V149" s="72"/>
      <c r="W149" s="72"/>
      <c r="X149" s="72"/>
      <c r="Y149" s="74"/>
      <c r="Z149" s="105"/>
    </row>
    <row r="150" spans="1:29" ht="9.9499999999999993" customHeight="1">
      <c r="A150" s="40"/>
      <c r="B150" s="40"/>
      <c r="C150" s="55"/>
      <c r="D150" s="168"/>
      <c r="E150" s="56"/>
      <c r="F150" s="56"/>
      <c r="G150" s="56"/>
      <c r="H150" s="56"/>
      <c r="I150" s="61"/>
      <c r="J150" s="61"/>
      <c r="K150" s="61"/>
      <c r="L150" s="61"/>
      <c r="M150" s="61"/>
      <c r="N150" s="61"/>
      <c r="O150" s="61"/>
      <c r="P150" s="61"/>
      <c r="Q150" s="61"/>
      <c r="R150" s="61"/>
      <c r="S150" s="61"/>
      <c r="T150" s="61"/>
      <c r="U150" s="61"/>
      <c r="V150" s="61"/>
      <c r="W150" s="61"/>
      <c r="X150" s="61"/>
      <c r="Y150" s="61"/>
      <c r="Z150" s="105"/>
    </row>
    <row r="151" spans="1:29" ht="20.100000000000001" customHeight="1">
      <c r="A151" s="40"/>
      <c r="B151" s="40"/>
      <c r="C151" s="59"/>
      <c r="D151" s="60">
        <v>1</v>
      </c>
      <c r="E151" s="169" t="s">
        <v>5</v>
      </c>
      <c r="F151" s="169"/>
      <c r="G151" s="169"/>
      <c r="H151" s="169"/>
      <c r="I151" s="169"/>
      <c r="J151" s="170"/>
      <c r="K151" s="170"/>
      <c r="L151" s="170"/>
      <c r="M151" s="170"/>
      <c r="N151" s="170"/>
      <c r="O151" s="170"/>
      <c r="P151" s="169"/>
      <c r="Q151" s="169"/>
      <c r="Z151" s="62"/>
      <c r="AA151" s="61"/>
      <c r="AB151" s="61"/>
      <c r="AC151" s="61"/>
    </row>
    <row r="152" spans="1:29" ht="72.95" customHeight="1">
      <c r="A152" s="40"/>
      <c r="B152" s="40"/>
      <c r="C152" s="59"/>
      <c r="D152" s="23"/>
      <c r="E152" s="23"/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P152" s="23"/>
      <c r="Q152" s="23"/>
      <c r="R152" s="23"/>
      <c r="S152" s="23"/>
      <c r="T152" s="23"/>
      <c r="U152" s="23"/>
      <c r="V152" s="23"/>
      <c r="W152" s="23"/>
      <c r="X152" s="23"/>
      <c r="Y152" s="23"/>
      <c r="Z152" s="62"/>
      <c r="AA152" s="61"/>
      <c r="AB152" s="61"/>
      <c r="AC152" s="61"/>
    </row>
    <row r="153" spans="1:29" ht="20.100000000000001" customHeight="1">
      <c r="A153" s="40"/>
      <c r="B153" s="40"/>
      <c r="C153" s="79"/>
      <c r="D153" s="80"/>
      <c r="E153" s="80"/>
      <c r="F153" s="80"/>
      <c r="G153" s="80"/>
      <c r="H153" s="80"/>
      <c r="I153" s="81"/>
      <c r="J153" s="81"/>
      <c r="K153" s="81"/>
      <c r="L153" s="81"/>
      <c r="M153" s="81"/>
      <c r="N153" s="81"/>
      <c r="O153" s="81"/>
      <c r="P153" s="81"/>
      <c r="Q153" s="81"/>
      <c r="R153" s="81"/>
      <c r="S153" s="81"/>
      <c r="T153" s="81"/>
      <c r="U153" s="81"/>
      <c r="V153" s="81"/>
      <c r="W153" s="81"/>
      <c r="X153" s="81"/>
      <c r="Y153" s="81"/>
      <c r="Z153" s="68"/>
    </row>
    <row r="154" spans="1:29" ht="15.75" customHeight="1"/>
  </sheetData>
  <sheetProtection algorithmName="SHA-512" hashValue="zwcrHqVduGmZad2vGuV2iWyJiM9p48eRjS8brUWn55sYnpB9kTieH1QAZy9FLdc5Hq+H71eVSPble6rToyZv3A==" saltValue="5X3NbKrTUL/cu2bksDDnXQ==" spinCount="100000" sheet="1" objects="1" scenarios="1"/>
  <dataConsolidate/>
  <mergeCells count="139">
    <mergeCell ref="T142:Y142"/>
    <mergeCell ref="W1:Z1"/>
    <mergeCell ref="M126:N126"/>
    <mergeCell ref="M127:N127"/>
    <mergeCell ref="M128:N128"/>
    <mergeCell ref="M130:N130"/>
    <mergeCell ref="I69:M69"/>
    <mergeCell ref="I71:Y71"/>
    <mergeCell ref="M118:N118"/>
    <mergeCell ref="M119:N119"/>
    <mergeCell ref="I73:Y73"/>
    <mergeCell ref="J74:Y74"/>
    <mergeCell ref="I79:Y79"/>
    <mergeCell ref="I100:M100"/>
    <mergeCell ref="E110:Y110"/>
    <mergeCell ref="M111:N112"/>
    <mergeCell ref="O111:S112"/>
    <mergeCell ref="C65:H65"/>
    <mergeCell ref="D67:Y67"/>
    <mergeCell ref="J76:Y76"/>
    <mergeCell ref="I77:Y77"/>
    <mergeCell ref="I105:M105"/>
    <mergeCell ref="I107:M107"/>
    <mergeCell ref="D103:Y103"/>
    <mergeCell ref="T111:Y112"/>
    <mergeCell ref="I75:Y75"/>
    <mergeCell ref="O113:S113"/>
    <mergeCell ref="O114:S114"/>
    <mergeCell ref="O115:S115"/>
    <mergeCell ref="T141:Y141"/>
    <mergeCell ref="T129:Y129"/>
    <mergeCell ref="T130:Y130"/>
    <mergeCell ref="T131:Y131"/>
    <mergeCell ref="T132:Y132"/>
    <mergeCell ref="T133:Y133"/>
    <mergeCell ref="T134:Y134"/>
    <mergeCell ref="T124:Y124"/>
    <mergeCell ref="T125:Y125"/>
    <mergeCell ref="T126:Y126"/>
    <mergeCell ref="T127:Y127"/>
    <mergeCell ref="T128:Y128"/>
    <mergeCell ref="T113:Y113"/>
    <mergeCell ref="T114:Y114"/>
    <mergeCell ref="T115:Y115"/>
    <mergeCell ref="T116:Y116"/>
    <mergeCell ref="T117:Y117"/>
    <mergeCell ref="M136:N136"/>
    <mergeCell ref="T118:Y118"/>
    <mergeCell ref="T119:Y119"/>
    <mergeCell ref="T120:Y120"/>
    <mergeCell ref="T135:Y135"/>
    <mergeCell ref="O116:S116"/>
    <mergeCell ref="O117:S117"/>
    <mergeCell ref="D152:Y152"/>
    <mergeCell ref="O118:S118"/>
    <mergeCell ref="O119:S119"/>
    <mergeCell ref="D149:Y149"/>
    <mergeCell ref="T138:Y138"/>
    <mergeCell ref="T121:Y121"/>
    <mergeCell ref="M123:N123"/>
    <mergeCell ref="M120:N120"/>
    <mergeCell ref="M121:N121"/>
    <mergeCell ref="M122:N122"/>
    <mergeCell ref="C147:H147"/>
    <mergeCell ref="M131:N131"/>
    <mergeCell ref="M124:N124"/>
    <mergeCell ref="M140:N140"/>
    <mergeCell ref="M141:N141"/>
    <mergeCell ref="M142:N142"/>
    <mergeCell ref="O142:S142"/>
    <mergeCell ref="C13:H13"/>
    <mergeCell ref="I15:M15"/>
    <mergeCell ref="I39:Y39"/>
    <mergeCell ref="I35:Y35"/>
    <mergeCell ref="I37:Y37"/>
    <mergeCell ref="I33:M33"/>
    <mergeCell ref="C29:H29"/>
    <mergeCell ref="D31:Y31"/>
    <mergeCell ref="J99:Y99"/>
    <mergeCell ref="I45:Y45"/>
    <mergeCell ref="I51:Y51"/>
    <mergeCell ref="I87:Y87"/>
    <mergeCell ref="I47:M47"/>
    <mergeCell ref="I49:M49"/>
    <mergeCell ref="I41:Y41"/>
    <mergeCell ref="I43:Y43"/>
    <mergeCell ref="I81:Y81"/>
    <mergeCell ref="I83:M83"/>
    <mergeCell ref="I96:M96"/>
    <mergeCell ref="I98:M98"/>
    <mergeCell ref="P98:Q98"/>
    <mergeCell ref="C92:H92"/>
    <mergeCell ref="D94:Y94"/>
    <mergeCell ref="O126:S126"/>
    <mergeCell ref="O127:S127"/>
    <mergeCell ref="O128:S128"/>
    <mergeCell ref="O139:S139"/>
    <mergeCell ref="O140:S140"/>
    <mergeCell ref="T122:Y122"/>
    <mergeCell ref="T123:Y123"/>
    <mergeCell ref="M137:N137"/>
    <mergeCell ref="M138:N138"/>
    <mergeCell ref="M132:N132"/>
    <mergeCell ref="M133:N133"/>
    <mergeCell ref="E111:K112"/>
    <mergeCell ref="M114:N114"/>
    <mergeCell ref="M115:N115"/>
    <mergeCell ref="L111:L112"/>
    <mergeCell ref="M125:N125"/>
    <mergeCell ref="M129:N129"/>
    <mergeCell ref="M116:N116"/>
    <mergeCell ref="M117:N117"/>
    <mergeCell ref="M134:N134"/>
    <mergeCell ref="M135:N135"/>
    <mergeCell ref="M113:N113"/>
    <mergeCell ref="C3:Z3"/>
    <mergeCell ref="O141:S141"/>
    <mergeCell ref="O130:S130"/>
    <mergeCell ref="O131:S131"/>
    <mergeCell ref="O132:S132"/>
    <mergeCell ref="O133:S133"/>
    <mergeCell ref="O134:S134"/>
    <mergeCell ref="O135:S135"/>
    <mergeCell ref="O136:S136"/>
    <mergeCell ref="O137:S137"/>
    <mergeCell ref="O138:S138"/>
    <mergeCell ref="T136:Y136"/>
    <mergeCell ref="T137:Y137"/>
    <mergeCell ref="M139:N139"/>
    <mergeCell ref="T139:Y139"/>
    <mergeCell ref="T140:Y140"/>
    <mergeCell ref="O129:S129"/>
    <mergeCell ref="O120:S120"/>
    <mergeCell ref="O121:S121"/>
    <mergeCell ref="O122:S122"/>
    <mergeCell ref="O123:S123"/>
    <mergeCell ref="O124:S124"/>
    <mergeCell ref="O125:S125"/>
    <mergeCell ref="I85:M85"/>
  </mergeCells>
  <phoneticPr fontId="4"/>
  <conditionalFormatting sqref="I15:M15">
    <cfRule type="expression" dxfId="18" priority="19" stopIfTrue="1">
      <formula>TRIM($I15)=""</formula>
    </cfRule>
  </conditionalFormatting>
  <conditionalFormatting sqref="I35:Y35">
    <cfRule type="expression" dxfId="17" priority="18" stopIfTrue="1">
      <formula>IF(I35="", FALSE, OR(ISERROR(FIND("@"&amp;LEFT(I35,3)&amp;"@", 都道府県3))=FALSE, ISERROR(FIND("@"&amp;LEFT(I35,4)&amp;"@",都道府県4))=FALSE)=FALSE)</formula>
    </cfRule>
  </conditionalFormatting>
  <conditionalFormatting sqref="I43:Y43">
    <cfRule type="expression" dxfId="16" priority="17" stopIfTrue="1">
      <formula>IF(I43="", FALSE, NOT(OR(IFERROR(SEARCH(" ",TRIM(I43)),0)&gt;0, IFERROR(SEARCH("　",TRIM(I43)),0)&gt;0)))</formula>
    </cfRule>
  </conditionalFormatting>
  <conditionalFormatting sqref="I45:Y45">
    <cfRule type="expression" dxfId="15" priority="16" stopIfTrue="1">
      <formula>IF(I45="", FALSE, NOT(OR(IFERROR(SEARCH(" ",TRIM(I45)),0)&gt;0, IFERROR(SEARCH("　",TRIM(I45)),0)&gt;0)))</formula>
    </cfRule>
  </conditionalFormatting>
  <conditionalFormatting sqref="I47:M47">
    <cfRule type="expression" dxfId="14" priority="15" stopIfTrue="1">
      <formula>IF(I47="", FALSE, NOT(AND(ISNUMBER(VALUE(SUBSTITUTE(I47,"-",""))), IFERROR(SEARCH("-",I47),0)&gt;0)))</formula>
    </cfRule>
  </conditionalFormatting>
  <conditionalFormatting sqref="I49:M49">
    <cfRule type="expression" dxfId="13" priority="14" stopIfTrue="1">
      <formula>IF(I49="", FALSE, NOT(AND(ISNUMBER(VALUE(SUBSTITUTE(I49,"-",""))), IFERROR(SEARCH("-",I49),0)&gt;0)))</formula>
    </cfRule>
  </conditionalFormatting>
  <conditionalFormatting sqref="I51:Y51">
    <cfRule type="expression" dxfId="12" priority="13" stopIfTrue="1">
      <formula>IF(I51="", FALSE, NOT(IFERROR(SEARCH("@",I51),0)&gt;0))</formula>
    </cfRule>
  </conditionalFormatting>
  <conditionalFormatting sqref="I71:Y71">
    <cfRule type="expression" dxfId="11" priority="12" stopIfTrue="1">
      <formula>IF(I71="", FALSE, OR(ISERROR(FIND("@"&amp;LEFT(I71,3)&amp;"@", 都道府県3))=FALSE, ISERROR(FIND("@"&amp;LEFT(I71,4)&amp;"@",都道府県4))=FALSE)=FALSE)</formula>
    </cfRule>
  </conditionalFormatting>
  <conditionalFormatting sqref="I79:Y79">
    <cfRule type="expression" dxfId="10" priority="11" stopIfTrue="1">
      <formula>IF(I79="", FALSE, NOT(OR(IFERROR(SEARCH(" ",TRIM(I79)),0)&gt;0, IFERROR(SEARCH("　",TRIM(I79)),0)&gt;0)))</formula>
    </cfRule>
  </conditionalFormatting>
  <conditionalFormatting sqref="I81:Y81">
    <cfRule type="expression" dxfId="9" priority="10" stopIfTrue="1">
      <formula>IF(I81="", FALSE, NOT(OR(IFERROR(SEARCH(" ",TRIM(I81)),0)&gt;0, IFERROR(SEARCH("　",TRIM(I81)),0)&gt;0)))</formula>
    </cfRule>
  </conditionalFormatting>
  <conditionalFormatting sqref="I83:M83">
    <cfRule type="expression" dxfId="8" priority="9" stopIfTrue="1">
      <formula>IF(I83="", FALSE, NOT(AND(ISNUMBER(VALUE(SUBSTITUTE(I83,"-",""))), IFERROR(SEARCH("-",I83),0)&gt;0)))</formula>
    </cfRule>
  </conditionalFormatting>
  <conditionalFormatting sqref="I85:M85">
    <cfRule type="expression" dxfId="7" priority="8" stopIfTrue="1">
      <formula>IF(I85="", FALSE, NOT(AND(ISNUMBER(VALUE(SUBSTITUTE(I85,"-",""))), IFERROR(SEARCH("-",I85),0)&gt;0)))</formula>
    </cfRule>
  </conditionalFormatting>
  <conditionalFormatting sqref="I87:Y87">
    <cfRule type="expression" dxfId="6" priority="7" stopIfTrue="1">
      <formula>IF(I87="", FALSE, NOT(IFERROR(SEARCH("@",I87),0)&gt;0))</formula>
    </cfRule>
  </conditionalFormatting>
  <conditionalFormatting sqref="I96:M96">
    <cfRule type="expression" dxfId="5" priority="6" stopIfTrue="1">
      <formula>AND($I96&lt;&gt;"無", $I96&lt;&gt;"有")</formula>
    </cfRule>
  </conditionalFormatting>
  <conditionalFormatting sqref="I98:M98">
    <cfRule type="expression" dxfId="4" priority="5" stopIfTrue="1">
      <formula>AND($I96="有",ISBLANK($I98))</formula>
    </cfRule>
  </conditionalFormatting>
  <conditionalFormatting sqref="P98:Q98">
    <cfRule type="expression" dxfId="3" priority="4" stopIfTrue="1">
      <formula>AND($I96="有", OR(NOT(ISNUMBER(VALUE(P98))), TRIM(P98)="", LEN(P98)&lt;&gt;6))</formula>
    </cfRule>
  </conditionalFormatting>
  <conditionalFormatting sqref="I100:M100">
    <cfRule type="expression" dxfId="2" priority="3" stopIfTrue="1">
      <formula>AND($I96="有",ISBLANK($I100))</formula>
    </cfRule>
  </conditionalFormatting>
  <conditionalFormatting sqref="I105:M105">
    <cfRule type="expression" dxfId="1" priority="2" stopIfTrue="1">
      <formula>AND($I105&lt;&gt;"無", $I105&lt;&gt;"有")</formula>
    </cfRule>
  </conditionalFormatting>
  <conditionalFormatting sqref="I107:M107">
    <cfRule type="expression" dxfId="0" priority="1" stopIfTrue="1">
      <formula>AND($I105="有",ISBLANK($I107))</formula>
    </cfRule>
  </conditionalFormatting>
  <dataValidations count="145">
    <dataValidation type="date" imeMode="halfAlpha" allowBlank="1" showInputMessage="1" showErrorMessage="1" error="有効な日付を入力してください" sqref="I15:M15" xr:uid="{06CD9081-A197-4EED-BF3D-D0C6BB02315A}">
      <formula1>92</formula1>
      <formula2>73415</formula2>
    </dataValidation>
    <dataValidation type="whole" imeMode="halfAlpha" allowBlank="1" showInputMessage="1" showErrorMessage="1" error="7桁の数字を入力してください" sqref="I33:M33" xr:uid="{82E5BDB1-1525-439B-8727-4439400ED0C0}">
      <formula1>0</formula1>
      <formula2>9999999</formula2>
    </dataValidation>
    <dataValidation errorStyle="warning" imeMode="hiragana" allowBlank="1" showInputMessage="1" showErrorMessage="1" sqref="I35:Y35" xr:uid="{5833ED13-F712-40CB-A292-FC368C1CDC34}"/>
    <dataValidation errorStyle="warning" imeMode="fullKatakana" allowBlank="1" showInputMessage="1" showErrorMessage="1" sqref="I37:Y37" xr:uid="{1D2B896E-C85D-4113-A6E1-03641A9075AA}"/>
    <dataValidation errorStyle="warning" imeMode="hiragana" allowBlank="1" showInputMessage="1" showErrorMessage="1" sqref="I39:Y39" xr:uid="{379730EB-9B5B-4DC7-9A8A-82A35B24F927}"/>
    <dataValidation errorStyle="warning" imeMode="hiragana" allowBlank="1" showInputMessage="1" showErrorMessage="1" sqref="I41:Y41" xr:uid="{3D77AD07-D6CD-4491-A884-60F824DC6CB6}"/>
    <dataValidation errorStyle="warning" imeMode="fullKatakana" allowBlank="1" showInputMessage="1" showErrorMessage="1" sqref="I43:Y43" xr:uid="{E0D829CA-7A37-40B4-9A5C-497368156776}"/>
    <dataValidation errorStyle="warning" imeMode="hiragana" allowBlank="1" showInputMessage="1" showErrorMessage="1" sqref="I45:Y45" xr:uid="{28C19425-60BB-4611-9D72-F7C2A6291935}"/>
    <dataValidation errorStyle="warning" imeMode="halfAlpha" allowBlank="1" showInputMessage="1" showErrorMessage="1" sqref="I47:M47" xr:uid="{2A001DF4-6FF0-458F-B5B3-37C28B069A53}"/>
    <dataValidation errorStyle="warning" imeMode="halfAlpha" allowBlank="1" showInputMessage="1" showErrorMessage="1" sqref="I49:M49" xr:uid="{D27CC92A-5D0C-4491-BDAE-E7F7780EB892}"/>
    <dataValidation errorStyle="warning" imeMode="halfAlpha" allowBlank="1" showInputMessage="1" showErrorMessage="1" sqref="I51:Y51" xr:uid="{51BB79A1-EAAD-45CA-89CC-21062A27D66B}"/>
    <dataValidation type="whole" imeMode="halfAlpha" allowBlank="1" showInputMessage="1" showErrorMessage="1" error="7桁の数字を入力してください" sqref="I69:M69" xr:uid="{69352F99-075E-47AD-BBA1-B153DA70EB2A}">
      <formula1>0</formula1>
      <formula2>9999999</formula2>
    </dataValidation>
    <dataValidation errorStyle="warning" imeMode="hiragana" allowBlank="1" showInputMessage="1" showErrorMessage="1" sqref="I71:Y71" xr:uid="{26421529-D620-46D9-8711-48CECF0E8C9B}"/>
    <dataValidation errorStyle="warning" imeMode="fullKatakana" allowBlank="1" showInputMessage="1" showErrorMessage="1" sqref="I73:Y73" xr:uid="{6F07DD5A-4506-4755-9F76-B4C6C72C29B2}"/>
    <dataValidation errorStyle="warning" imeMode="hiragana" allowBlank="1" showInputMessage="1" showErrorMessage="1" sqref="I75:Y75" xr:uid="{FE9884D9-A005-4BAB-A440-CD569D03E4A0}"/>
    <dataValidation errorStyle="warning" imeMode="hiragana" allowBlank="1" showInputMessage="1" showErrorMessage="1" sqref="I77:Y77" xr:uid="{3F18654C-E1DC-4AB5-9966-3503076657AE}"/>
    <dataValidation errorStyle="warning" imeMode="fullKatakana" allowBlank="1" showInputMessage="1" showErrorMessage="1" sqref="I79:Y79" xr:uid="{3B3E75D8-ECB6-4484-9F3C-C706B96BE7ED}"/>
    <dataValidation errorStyle="warning" imeMode="hiragana" allowBlank="1" showInputMessage="1" showErrorMessage="1" sqref="I81:Y81" xr:uid="{91F44E2E-E98B-406F-B1E2-7D13DCC79DB6}"/>
    <dataValidation errorStyle="warning" imeMode="halfAlpha" allowBlank="1" showInputMessage="1" showErrorMessage="1" sqref="I83:M83" xr:uid="{9C167631-7A1D-441A-9828-371524B1CE7E}"/>
    <dataValidation errorStyle="warning" imeMode="halfAlpha" allowBlank="1" showInputMessage="1" showErrorMessage="1" sqref="I85:M85" xr:uid="{A10CF1A3-BD1D-4AD6-9602-EAD982CE28BB}"/>
    <dataValidation errorStyle="warning" imeMode="halfAlpha" allowBlank="1" showInputMessage="1" showErrorMessage="1" sqref="I87:Y87" xr:uid="{DCE890C2-503E-4E6C-8106-FAB6FCF93897}"/>
    <dataValidation type="list" imeMode="halfAlpha" allowBlank="1" showInputMessage="1" showErrorMessage="1" error="リストから選択してください" sqref="I96:M96" xr:uid="{4793F55E-0C80-4494-B5DF-5E6FFFCB0A57}">
      <formula1>"無,有"</formula1>
    </dataValidation>
    <dataValidation type="list" imeMode="halfAlpha" allowBlank="1" showInputMessage="1" showErrorMessage="1" error="リストから選択してください" sqref="I98:M98" xr:uid="{1005396D-C65F-4381-9918-E4AD4F6246FC}">
      <formula1>許可コード</formula1>
    </dataValidation>
    <dataValidation errorStyle="warning" imeMode="halfAlpha" allowBlank="1" showInputMessage="1" showErrorMessage="1" sqref="P98:Q98" xr:uid="{77861965-0289-4836-9FD3-3936B3ED1146}"/>
    <dataValidation type="date" imeMode="halfAlpha" allowBlank="1" showInputMessage="1" showErrorMessage="1" error="有効な日付を入力してください" sqref="I100:M100" xr:uid="{11EAE650-67FC-4F1F-AF17-1514D780270F}">
      <formula1>92</formula1>
      <formula2>73415</formula2>
    </dataValidation>
    <dataValidation type="list" imeMode="halfAlpha" allowBlank="1" showInputMessage="1" showErrorMessage="1" error="リストから選択してください" sqref="I105:M105" xr:uid="{48D06988-AA73-4F1D-9628-D05BFE539083}">
      <formula1>"無,有"</formula1>
    </dataValidation>
    <dataValidation type="date" imeMode="halfAlpha" allowBlank="1" showInputMessage="1" showErrorMessage="1" error="有効な日付を入力してください" sqref="I107:M107" xr:uid="{76E72B46-BADB-4A31-94C1-4ADCB3245D3D}">
      <formula1>92</formula1>
      <formula2>73415</formula2>
    </dataValidation>
    <dataValidation type="list" imeMode="hiragana" allowBlank="1" showInputMessage="1" showErrorMessage="1" error="リストから選択してください" sqref="L113" xr:uid="{C8471477-588F-4D6E-AD17-BDE2468C7F6F}">
      <formula1>"一般,特定,　"</formula1>
    </dataValidation>
    <dataValidation type="whole" imeMode="halfAlpha" allowBlank="1" showInputMessage="1" showErrorMessage="1" error="有効な数字を入力してください" sqref="M113:N113" xr:uid="{32E0E288-EA5A-47BA-934A-4E570F086BA0}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O113:S113" xr:uid="{36802B45-F760-4DAD-84D9-044E719ABE4D}">
      <formula1>-9999999999</formula1>
      <formula2>9999999999</formula2>
    </dataValidation>
    <dataValidation type="list" imeMode="hiragana" allowBlank="1" showInputMessage="1" showErrorMessage="1" error="リストから選択してください" sqref="T113:Y113" xr:uid="{9CEE2E80-F5F3-4C1C-89F1-CE4F85614BCD}">
      <formula1>"一般,特定,　"</formula1>
    </dataValidation>
    <dataValidation type="list" imeMode="hiragana" allowBlank="1" showInputMessage="1" showErrorMessage="1" error="リストから選択してください" sqref="L114" xr:uid="{2DE1A7F0-94A9-4AF4-86F0-63DC32F180BE}">
      <formula1>"一般,特定,　"</formula1>
    </dataValidation>
    <dataValidation type="whole" imeMode="halfAlpha" allowBlank="1" showInputMessage="1" showErrorMessage="1" error="有効な数字を入力してください" sqref="M114:N114" xr:uid="{77977A83-41C4-4AE2-AF28-FFF6596C3109}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O114:S114" xr:uid="{325F57BF-BE0D-4A1C-BC15-58092813CD4E}">
      <formula1>-9999999999</formula1>
      <formula2>9999999999</formula2>
    </dataValidation>
    <dataValidation type="list" imeMode="hiragana" allowBlank="1" showInputMessage="1" showErrorMessage="1" error="リストから選択してください" sqref="T114:Y114" xr:uid="{FD3AD14C-7749-4B68-A7E3-14D6C2DAA06E}">
      <formula1>"一般,特定,　"</formula1>
    </dataValidation>
    <dataValidation type="list" imeMode="hiragana" allowBlank="1" showInputMessage="1" showErrorMessage="1" error="リストから選択してください" sqref="L115" xr:uid="{C0CD570D-0ADB-4219-9193-9860FB95F252}">
      <formula1>"一般,特定,　"</formula1>
    </dataValidation>
    <dataValidation type="whole" imeMode="halfAlpha" allowBlank="1" showInputMessage="1" showErrorMessage="1" error="有効な数字を入力してください" sqref="M115:N115" xr:uid="{AFABA458-96F7-4CD4-B01F-6A44B44CB51A}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O115:S115" xr:uid="{B4FAD076-2181-4C26-8CD0-784899962F9B}">
      <formula1>-9999999999</formula1>
      <formula2>9999999999</formula2>
    </dataValidation>
    <dataValidation type="list" imeMode="hiragana" allowBlank="1" showInputMessage="1" showErrorMessage="1" error="リストから選択してください" sqref="T115:Y115" xr:uid="{AEB4E708-2C00-4A3F-A4E9-C98C43FF6443}">
      <formula1>"一般,特定,　"</formula1>
    </dataValidation>
    <dataValidation type="list" imeMode="hiragana" allowBlank="1" showInputMessage="1" showErrorMessage="1" error="リストから選択してください" sqref="L116" xr:uid="{155F5B63-5821-466D-8CBF-10ED8A34EFD5}">
      <formula1>"一般,特定,　"</formula1>
    </dataValidation>
    <dataValidation type="whole" imeMode="halfAlpha" allowBlank="1" showInputMessage="1" showErrorMessage="1" error="有効な数字を入力してください" sqref="M116:N116" xr:uid="{69EE4883-75A3-42C1-9A34-07DE6201CA06}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O116:S116" xr:uid="{9F4D5ABA-2C53-4C6A-9766-F7F98DBCBD67}">
      <formula1>-9999999999</formula1>
      <formula2>9999999999</formula2>
    </dataValidation>
    <dataValidation type="list" imeMode="hiragana" allowBlank="1" showInputMessage="1" showErrorMessage="1" error="リストから選択してください" sqref="T116:Y116" xr:uid="{FFAF7B50-71EF-4038-97DD-1520B49EA49C}">
      <formula1>"一般,特定,　"</formula1>
    </dataValidation>
    <dataValidation type="list" imeMode="hiragana" allowBlank="1" showInputMessage="1" showErrorMessage="1" error="リストから選択してください" sqref="L117" xr:uid="{F7402645-E2AD-45C8-841C-10AAA17FE1D7}">
      <formula1>"一般,特定,　"</formula1>
    </dataValidation>
    <dataValidation type="whole" imeMode="halfAlpha" allowBlank="1" showInputMessage="1" showErrorMessage="1" error="有効な数字を入力してください" sqref="M117:N117" xr:uid="{582F92B1-F97E-4C48-8861-E6A2629E817A}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O117:S117" xr:uid="{BF409DB8-A436-4579-81E3-DFE0BD3BB2D6}">
      <formula1>-9999999999</formula1>
      <formula2>9999999999</formula2>
    </dataValidation>
    <dataValidation type="list" imeMode="hiragana" allowBlank="1" showInputMessage="1" showErrorMessage="1" error="リストから選択してください" sqref="T117:Y117" xr:uid="{DCBD1C05-B425-423F-9632-9D4908B26FE8}">
      <formula1>"一般,特定,　"</formula1>
    </dataValidation>
    <dataValidation type="list" imeMode="hiragana" allowBlank="1" showInputMessage="1" showErrorMessage="1" error="リストから選択してください" sqref="L118" xr:uid="{E886E79B-3152-469D-84EF-E1249117003C}">
      <formula1>"一般,特定,　"</formula1>
    </dataValidation>
    <dataValidation type="whole" imeMode="halfAlpha" allowBlank="1" showInputMessage="1" showErrorMessage="1" error="有効な数字を入力してください" sqref="M118:N118" xr:uid="{4F8F0AE9-6DE0-4877-ACB3-11A5A21C3921}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O118:S118" xr:uid="{38696049-2B0C-498D-AD03-2B2345ED0863}">
      <formula1>-9999999999</formula1>
      <formula2>9999999999</formula2>
    </dataValidation>
    <dataValidation type="list" imeMode="hiragana" allowBlank="1" showInputMessage="1" showErrorMessage="1" error="リストから選択してください" sqref="T118:Y118" xr:uid="{14DFC0C7-151C-4950-BD52-5690570EB1B0}">
      <formula1>"一般,特定,　"</formula1>
    </dataValidation>
    <dataValidation type="list" imeMode="hiragana" allowBlank="1" showInputMessage="1" showErrorMessage="1" error="リストから選択してください" sqref="L119" xr:uid="{B62C36B3-4E63-4C42-A1EC-596B19BA5196}">
      <formula1>"一般,特定,　"</formula1>
    </dataValidation>
    <dataValidation type="whole" imeMode="halfAlpha" allowBlank="1" showInputMessage="1" showErrorMessage="1" error="有効な数字を入力してください" sqref="M119:N119" xr:uid="{090DBDFC-ACB3-4936-9EF9-A0E09BBD4BA7}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O119:S119" xr:uid="{83ADC627-1CB1-4CD5-AD11-361B61B76264}">
      <formula1>-9999999999</formula1>
      <formula2>9999999999</formula2>
    </dataValidation>
    <dataValidation type="list" imeMode="hiragana" allowBlank="1" showInputMessage="1" showErrorMessage="1" error="リストから選択してください" sqref="T119:Y119" xr:uid="{EA499681-CFA3-44F1-A9B9-919F1C81700C}">
      <formula1>"一般,特定,　"</formula1>
    </dataValidation>
    <dataValidation type="list" imeMode="hiragana" allowBlank="1" showInputMessage="1" showErrorMessage="1" error="リストから選択してください" sqref="L120" xr:uid="{D812564C-C3CD-4EC4-BA19-AF0F10E7349B}">
      <formula1>"一般,特定,　"</formula1>
    </dataValidation>
    <dataValidation type="whole" imeMode="halfAlpha" allowBlank="1" showInputMessage="1" showErrorMessage="1" error="有効な数字を入力してください" sqref="M120:N120" xr:uid="{D0DD1A46-3A41-47C3-985A-7A40E4B9165E}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O120:S120" xr:uid="{869C090C-ED9A-4B19-95A0-A1CBB18FF9C4}">
      <formula1>-9999999999</formula1>
      <formula2>9999999999</formula2>
    </dataValidation>
    <dataValidation type="list" imeMode="hiragana" allowBlank="1" showInputMessage="1" showErrorMessage="1" error="リストから選択してください" sqref="T120:Y120" xr:uid="{EBF359BA-43B9-46CA-96CA-E40C780F2CCF}">
      <formula1>"一般,特定,　"</formula1>
    </dataValidation>
    <dataValidation type="list" imeMode="hiragana" allowBlank="1" showInputMessage="1" showErrorMessage="1" error="リストから選択してください" sqref="L121" xr:uid="{F6A0F195-EED3-44C5-8636-CCF5792E88C4}">
      <formula1>"一般,特定,　"</formula1>
    </dataValidation>
    <dataValidation type="whole" imeMode="halfAlpha" allowBlank="1" showInputMessage="1" showErrorMessage="1" error="有効な数字を入力してください" sqref="M121:N121" xr:uid="{7BBF3B37-C1F4-49CD-BFB4-DA0B8803B351}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O121:S121" xr:uid="{3F35325F-F231-47F3-9139-51DB663CB372}">
      <formula1>-9999999999</formula1>
      <formula2>9999999999</formula2>
    </dataValidation>
    <dataValidation type="list" imeMode="hiragana" allowBlank="1" showInputMessage="1" showErrorMessage="1" error="リストから選択してください" sqref="T121:Y121" xr:uid="{CF856F2E-B7C2-4E5F-80A1-7D464BE6F9AF}">
      <formula1>"一般,特定,　"</formula1>
    </dataValidation>
    <dataValidation type="list" imeMode="hiragana" allowBlank="1" showInputMessage="1" showErrorMessage="1" error="リストから選択してください" sqref="L122" xr:uid="{8EBF95D1-B05D-4BFA-A8CF-8AC3F70760CD}">
      <formula1>"一般,特定,　"</formula1>
    </dataValidation>
    <dataValidation type="whole" imeMode="halfAlpha" allowBlank="1" showInputMessage="1" showErrorMessage="1" error="有効な数字を入力してください" sqref="M122:N122" xr:uid="{8C0195F9-CFFC-4F4D-9394-CCFE74BA50DC}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O122:S122" xr:uid="{BC133DFD-3C8B-4AF3-86C7-1B5A12F8A975}">
      <formula1>-9999999999</formula1>
      <formula2>9999999999</formula2>
    </dataValidation>
    <dataValidation type="list" imeMode="hiragana" allowBlank="1" showInputMessage="1" showErrorMessage="1" error="リストから選択してください" sqref="T122:Y122" xr:uid="{3C6EC687-9218-4D78-A906-D71FC561C301}">
      <formula1>"一般,特定,　"</formula1>
    </dataValidation>
    <dataValidation type="list" imeMode="hiragana" allowBlank="1" showInputMessage="1" showErrorMessage="1" error="リストから選択してください" sqref="L123" xr:uid="{621ABEF7-AFF9-4312-8DD4-80D319CD5181}">
      <formula1>"一般,特定,　"</formula1>
    </dataValidation>
    <dataValidation type="whole" imeMode="halfAlpha" allowBlank="1" showInputMessage="1" showErrorMessage="1" error="有効な数字を入力してください" sqref="M123:N123" xr:uid="{95B1968E-9A20-4BE7-82BA-886D64A7638E}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O123:S123" xr:uid="{E9B5DBF2-FB4A-4C5D-B1C4-D5059EC3763A}">
      <formula1>-9999999999</formula1>
      <formula2>9999999999</formula2>
    </dataValidation>
    <dataValidation type="list" imeMode="hiragana" allowBlank="1" showInputMessage="1" showErrorMessage="1" error="リストから選択してください" sqref="T123:Y123" xr:uid="{E520E617-DA6A-495B-9FC7-7A6EB0FF6E52}">
      <formula1>"一般,特定,　"</formula1>
    </dataValidation>
    <dataValidation type="list" imeMode="hiragana" allowBlank="1" showInputMessage="1" showErrorMessage="1" error="リストから選択してください" sqref="L124" xr:uid="{C53F4D77-E2A6-4836-B4BD-8B3567E14A3F}">
      <formula1>"一般,特定,　"</formula1>
    </dataValidation>
    <dataValidation type="whole" imeMode="halfAlpha" allowBlank="1" showInputMessage="1" showErrorMessage="1" error="有効な数字を入力してください" sqref="M124:N124" xr:uid="{993FE857-A11B-4BD1-AA7E-C54FBE6F0656}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O124:S124" xr:uid="{59BB4B90-C3FA-4315-AFB3-117DFC0B942C}">
      <formula1>-9999999999</formula1>
      <formula2>9999999999</formula2>
    </dataValidation>
    <dataValidation type="list" imeMode="hiragana" allowBlank="1" showInputMessage="1" showErrorMessage="1" error="リストから選択してください" sqref="T124:Y124" xr:uid="{0599BB4D-9454-45AE-A18F-E9A86C708B40}">
      <formula1>"一般,特定,　"</formula1>
    </dataValidation>
    <dataValidation type="list" imeMode="hiragana" allowBlank="1" showInputMessage="1" showErrorMessage="1" error="リストから選択してください" sqref="L125" xr:uid="{12E038B1-C2EA-4110-B91B-78FA6D64D5D3}">
      <formula1>"一般,特定,　"</formula1>
    </dataValidation>
    <dataValidation type="whole" imeMode="halfAlpha" allowBlank="1" showInputMessage="1" showErrorMessage="1" error="有効な数字を入力してください" sqref="M125:N125" xr:uid="{1A9CE4C2-C37D-4646-B1D8-8862ACB01F5E}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O125:S125" xr:uid="{65B32081-3539-4015-8454-49B550FDCA27}">
      <formula1>-9999999999</formula1>
      <formula2>9999999999</formula2>
    </dataValidation>
    <dataValidation type="list" imeMode="hiragana" allowBlank="1" showInputMessage="1" showErrorMessage="1" error="リストから選択してください" sqref="T125:Y125" xr:uid="{B66F0FE2-49FF-4F8F-8493-A4080C1B22A2}">
      <formula1>"一般,特定,　"</formula1>
    </dataValidation>
    <dataValidation type="list" imeMode="hiragana" allowBlank="1" showInputMessage="1" showErrorMessage="1" error="リストから選択してください" sqref="L126" xr:uid="{A44357A2-D335-47C4-8EED-B8316AED3224}">
      <formula1>"一般,特定,　"</formula1>
    </dataValidation>
    <dataValidation type="whole" imeMode="halfAlpha" allowBlank="1" showInputMessage="1" showErrorMessage="1" error="有効な数字を入力してください" sqref="M126:N126" xr:uid="{2A8DE67A-308C-4BB1-BACC-AB9ADEADB094}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O126:S126" xr:uid="{E2ED7EBF-A5A6-40C3-95AC-16BBAE660B61}">
      <formula1>-9999999999</formula1>
      <formula2>9999999999</formula2>
    </dataValidation>
    <dataValidation type="list" imeMode="hiragana" allowBlank="1" showInputMessage="1" showErrorMessage="1" error="リストから選択してください" sqref="T126:Y126" xr:uid="{08D5FDF3-5AD4-4576-81AD-7ECA99C200CE}">
      <formula1>"一般,特定,　"</formula1>
    </dataValidation>
    <dataValidation type="list" imeMode="hiragana" allowBlank="1" showInputMessage="1" showErrorMessage="1" error="リストから選択してください" sqref="L127" xr:uid="{5613E5B6-355F-466D-B539-E64B2C2C4F44}">
      <formula1>"一般,特定,　"</formula1>
    </dataValidation>
    <dataValidation type="whole" imeMode="halfAlpha" allowBlank="1" showInputMessage="1" showErrorMessage="1" error="有効な数字を入力してください" sqref="M127:N127" xr:uid="{56FAA75C-F89B-466C-A5DF-08705F166ED6}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O127:S127" xr:uid="{03FF910A-7016-4E7D-BF53-B592947A5C7E}">
      <formula1>-9999999999</formula1>
      <formula2>9999999999</formula2>
    </dataValidation>
    <dataValidation type="list" imeMode="hiragana" allowBlank="1" showInputMessage="1" showErrorMessage="1" error="リストから選択してください" sqref="T127:Y127" xr:uid="{D0CA132B-CE00-4408-8962-68F7AFDB0AB7}">
      <formula1>"一般,特定,　"</formula1>
    </dataValidation>
    <dataValidation type="list" imeMode="hiragana" allowBlank="1" showInputMessage="1" showErrorMessage="1" error="リストから選択してください" sqref="L128" xr:uid="{C498B2E3-12BA-452A-BEA5-F460EC971FE7}">
      <formula1>"一般,特定,　"</formula1>
    </dataValidation>
    <dataValidation type="whole" imeMode="halfAlpha" allowBlank="1" showInputMessage="1" showErrorMessage="1" error="有効な数字を入力してください" sqref="M128:N128" xr:uid="{99FC4464-7341-4897-9CF3-E7A37BCED31A}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O128:S128" xr:uid="{FDB3EBF3-E24C-4510-9DF2-EB14091F270D}">
      <formula1>-9999999999</formula1>
      <formula2>9999999999</formula2>
    </dataValidation>
    <dataValidation type="list" imeMode="hiragana" allowBlank="1" showInputMessage="1" showErrorMessage="1" error="リストから選択してください" sqref="T128:Y128" xr:uid="{F8BD36AA-82A6-46FD-B21E-2992852881EE}">
      <formula1>"一般,特定,　"</formula1>
    </dataValidation>
    <dataValidation type="list" imeMode="hiragana" allowBlank="1" showInputMessage="1" showErrorMessage="1" error="リストから選択してください" sqref="L129" xr:uid="{7B186764-D0C3-4CA2-BA79-A175475BF7D0}">
      <formula1>"一般,特定,　"</formula1>
    </dataValidation>
    <dataValidation type="whole" imeMode="halfAlpha" allowBlank="1" showInputMessage="1" showErrorMessage="1" error="有効な数字を入力してください" sqref="M129:N129" xr:uid="{C7A422BB-2060-45B7-8646-EDB62FE4F2C7}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O129:S129" xr:uid="{1475F746-D072-4E4D-AE66-6F9D3201D1C5}">
      <formula1>-9999999999</formula1>
      <formula2>9999999999</formula2>
    </dataValidation>
    <dataValidation type="list" imeMode="hiragana" allowBlank="1" showInputMessage="1" showErrorMessage="1" error="リストから選択してください" sqref="T129:Y129" xr:uid="{87E69286-9497-4BE1-97AB-9C2C3BC2AB61}">
      <formula1>"一般,特定,　"</formula1>
    </dataValidation>
    <dataValidation type="list" imeMode="hiragana" allowBlank="1" showInputMessage="1" showErrorMessage="1" error="リストから選択してください" sqref="L130" xr:uid="{1E193A10-70D1-4845-922E-E2ED43F442EF}">
      <formula1>"一般,特定,　"</formula1>
    </dataValidation>
    <dataValidation type="whole" imeMode="halfAlpha" allowBlank="1" showInputMessage="1" showErrorMessage="1" error="有効な数字を入力してください" sqref="M130:N130" xr:uid="{E0655EFE-F4B7-47CD-90CE-1490DF031126}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O130:S130" xr:uid="{EB8044AE-0C2C-4731-BA62-AC83E7392676}">
      <formula1>-9999999999</formula1>
      <formula2>9999999999</formula2>
    </dataValidation>
    <dataValidation type="list" imeMode="hiragana" allowBlank="1" showInputMessage="1" showErrorMessage="1" error="リストから選択してください" sqref="T130:Y130" xr:uid="{DFF84E5B-0857-421F-B93E-5B37C67DC010}">
      <formula1>"一般,特定,　"</formula1>
    </dataValidation>
    <dataValidation type="list" imeMode="hiragana" allowBlank="1" showInputMessage="1" showErrorMessage="1" error="リストから選択してください" sqref="L131" xr:uid="{A8055368-5941-448E-9271-7ABD6A58DE27}">
      <formula1>"一般,特定,　"</formula1>
    </dataValidation>
    <dataValidation type="whole" imeMode="halfAlpha" allowBlank="1" showInputMessage="1" showErrorMessage="1" error="有効な数字を入力してください" sqref="M131:N131" xr:uid="{82ABB70B-77EE-4B0A-936E-DC9088A6188B}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O131:S131" xr:uid="{54A1921D-E212-4390-84F3-C6239933525D}">
      <formula1>-9999999999</formula1>
      <formula2>9999999999</formula2>
    </dataValidation>
    <dataValidation type="list" imeMode="hiragana" allowBlank="1" showInputMessage="1" showErrorMessage="1" error="リストから選択してください" sqref="T131:Y131" xr:uid="{3F230607-7B0C-45D5-BE16-729703794821}">
      <formula1>"一般,特定,　"</formula1>
    </dataValidation>
    <dataValidation type="list" imeMode="hiragana" allowBlank="1" showInputMessage="1" showErrorMessage="1" error="リストから選択してください" sqref="L132" xr:uid="{938D8868-8008-47E8-91C3-F5FBA5737492}">
      <formula1>"一般,特定,　"</formula1>
    </dataValidation>
    <dataValidation type="whole" imeMode="halfAlpha" allowBlank="1" showInputMessage="1" showErrorMessage="1" error="有効な数字を入力してください" sqref="M132:N132" xr:uid="{64617BE6-04E6-46EF-98AF-090AA3CCB246}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O132:S132" xr:uid="{C34E14E7-6A0B-4953-86C2-FCB3B9C40A39}">
      <formula1>-9999999999</formula1>
      <formula2>9999999999</formula2>
    </dataValidation>
    <dataValidation type="list" imeMode="hiragana" allowBlank="1" showInputMessage="1" showErrorMessage="1" error="リストから選択してください" sqref="T132:Y132" xr:uid="{D1D7B73D-4B5D-4BA5-9958-18E774BE8B83}">
      <formula1>"一般,特定,　"</formula1>
    </dataValidation>
    <dataValidation type="list" imeMode="hiragana" allowBlank="1" showInputMessage="1" showErrorMessage="1" error="リストから選択してください" sqref="L133" xr:uid="{B0D50994-FA4E-4D1B-A73B-7B535536002B}">
      <formula1>"一般,特定,　"</formula1>
    </dataValidation>
    <dataValidation type="whole" imeMode="halfAlpha" allowBlank="1" showInputMessage="1" showErrorMessage="1" error="有効な数字を入力してください" sqref="M133:N133" xr:uid="{552B214B-C347-4966-9DC4-9B4756DFADFA}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O133:S133" xr:uid="{83D76E85-8A81-44BB-BC95-FFD91882E93F}">
      <formula1>-9999999999</formula1>
      <formula2>9999999999</formula2>
    </dataValidation>
    <dataValidation type="list" imeMode="hiragana" allowBlank="1" showInputMessage="1" showErrorMessage="1" error="リストから選択してください" sqref="T133:Y133" xr:uid="{C49177A8-83D0-474B-8462-368F41BA7E7B}">
      <formula1>"一般,特定,　"</formula1>
    </dataValidation>
    <dataValidation type="list" imeMode="hiragana" allowBlank="1" showInputMessage="1" showErrorMessage="1" error="リストから選択してください" sqref="L134" xr:uid="{8177C64D-C232-4B3A-BE2E-40A58376AC32}">
      <formula1>"一般,特定,　"</formula1>
    </dataValidation>
    <dataValidation type="whole" imeMode="halfAlpha" allowBlank="1" showInputMessage="1" showErrorMessage="1" error="有効な数字を入力してください" sqref="M134:N134" xr:uid="{41E0A9AF-D893-4C3D-8A34-F13320E0E568}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O134:S134" xr:uid="{3EBFF92B-39F5-4594-8830-8BB269FCE628}">
      <formula1>-9999999999</formula1>
      <formula2>9999999999</formula2>
    </dataValidation>
    <dataValidation type="list" imeMode="hiragana" allowBlank="1" showInputMessage="1" showErrorMessage="1" error="リストから選択してください" sqref="T134:Y134" xr:uid="{22239AE5-2D95-41BE-AC1F-46E02679E407}">
      <formula1>"一般,特定,　"</formula1>
    </dataValidation>
    <dataValidation type="list" imeMode="hiragana" allowBlank="1" showInputMessage="1" showErrorMessage="1" error="リストから選択してください" sqref="L135" xr:uid="{A4CB1F8B-D340-478E-A500-51FD31AF57AB}">
      <formula1>"一般,特定,　"</formula1>
    </dataValidation>
    <dataValidation type="whole" imeMode="halfAlpha" allowBlank="1" showInputMessage="1" showErrorMessage="1" error="有効な数字を入力してください" sqref="M135:N135" xr:uid="{25B16981-0AB8-4936-A59F-1CE9C3BA89F7}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O135:S135" xr:uid="{F918F534-34F2-4FD7-A984-5306EC65DD0E}">
      <formula1>-9999999999</formula1>
      <formula2>9999999999</formula2>
    </dataValidation>
    <dataValidation type="list" imeMode="hiragana" allowBlank="1" showInputMessage="1" showErrorMessage="1" error="リストから選択してください" sqref="T135:Y135" xr:uid="{640DB932-9420-4A64-8940-40EF2DB89C2C}">
      <formula1>"一般,特定,　"</formula1>
    </dataValidation>
    <dataValidation type="list" imeMode="hiragana" allowBlank="1" showInputMessage="1" showErrorMessage="1" error="リストから選択してください" sqref="L136" xr:uid="{BB38E3BF-E680-4409-852D-E5C5EA6D75BA}">
      <formula1>"一般,特定,　"</formula1>
    </dataValidation>
    <dataValidation type="whole" imeMode="halfAlpha" allowBlank="1" showInputMessage="1" showErrorMessage="1" error="有効な数字を入力してください" sqref="M136:N136" xr:uid="{F875F300-39DF-4086-846A-3A6B060B9C8B}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O136:S136" xr:uid="{B9A2F7C3-374A-4927-8A2A-EB02B0C8DAC3}">
      <formula1>-9999999999</formula1>
      <formula2>9999999999</formula2>
    </dataValidation>
    <dataValidation type="list" imeMode="hiragana" allowBlank="1" showInputMessage="1" showErrorMessage="1" error="リストから選択してください" sqref="T136:Y136" xr:uid="{20ABFE66-697C-441B-A17A-50B9D99F710A}">
      <formula1>"一般,特定,　"</formula1>
    </dataValidation>
    <dataValidation type="list" imeMode="hiragana" allowBlank="1" showInputMessage="1" showErrorMessage="1" error="リストから選択してください" sqref="L137" xr:uid="{58BD555A-0EE1-4983-8EFD-4340343D6F70}">
      <formula1>"一般,特定,　"</formula1>
    </dataValidation>
    <dataValidation type="whole" imeMode="halfAlpha" allowBlank="1" showInputMessage="1" showErrorMessage="1" error="有効な数字を入力してください" sqref="M137:N137" xr:uid="{C33E5FF9-4A4C-4C23-A990-E7CAE8386E76}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O137:S137" xr:uid="{CC438598-1840-4CAC-ABB9-A281AFAA6E3C}">
      <formula1>-9999999999</formula1>
      <formula2>9999999999</formula2>
    </dataValidation>
    <dataValidation type="list" imeMode="hiragana" allowBlank="1" showInputMessage="1" showErrorMessage="1" error="リストから選択してください" sqref="T137:Y137" xr:uid="{A214E9B0-3822-4260-A7C8-C68E3F41A3BD}">
      <formula1>"一般,特定,　"</formula1>
    </dataValidation>
    <dataValidation type="list" imeMode="hiragana" allowBlank="1" showInputMessage="1" showErrorMessage="1" error="リストから選択してください" sqref="L138" xr:uid="{EA9FDB91-6D48-448B-89FB-B53E591A8C48}">
      <formula1>"一般,特定,　"</formula1>
    </dataValidation>
    <dataValidation type="whole" imeMode="halfAlpha" allowBlank="1" showInputMessage="1" showErrorMessage="1" error="有効な数字を入力してください" sqref="M138:N138" xr:uid="{99AE264B-A718-4AA5-8744-8A3661F960D4}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O138:S138" xr:uid="{BBA2B390-8335-4D08-AC02-4A281CF5E212}">
      <formula1>-9999999999</formula1>
      <formula2>9999999999</formula2>
    </dataValidation>
    <dataValidation type="list" imeMode="hiragana" allowBlank="1" showInputMessage="1" showErrorMessage="1" error="リストから選択してください" sqref="T138:Y138" xr:uid="{78D3DCB5-0E3D-4933-B50F-8A92109E6A0A}">
      <formula1>"一般,特定,　"</formula1>
    </dataValidation>
    <dataValidation type="list" imeMode="hiragana" allowBlank="1" showInputMessage="1" showErrorMessage="1" error="リストから選択してください" sqref="L139" xr:uid="{3D951059-6591-4926-9ADE-BC7E27AD1AE6}">
      <formula1>"一般,特定,　"</formula1>
    </dataValidation>
    <dataValidation type="whole" imeMode="halfAlpha" allowBlank="1" showInputMessage="1" showErrorMessage="1" error="有効な数字を入力してください" sqref="M139:N139" xr:uid="{57BCB618-6D73-4493-A6D5-82BD8EF9FDBA}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O139:S139" xr:uid="{BD9AEEAD-A68E-4F5D-9302-15E04903D758}">
      <formula1>-9999999999</formula1>
      <formula2>9999999999</formula2>
    </dataValidation>
    <dataValidation type="list" imeMode="hiragana" allowBlank="1" showInputMessage="1" showErrorMessage="1" error="リストから選択してください" sqref="T139:Y139" xr:uid="{3A211780-EB94-4978-B258-E5984E414C25}">
      <formula1>"一般,特定,　"</formula1>
    </dataValidation>
    <dataValidation type="list" imeMode="hiragana" allowBlank="1" showInputMessage="1" showErrorMessage="1" error="リストから選択してください" sqref="L140" xr:uid="{505DB769-A360-4404-A38C-DD20E2BA1B2F}">
      <formula1>"一般,特定,　"</formula1>
    </dataValidation>
    <dataValidation type="whole" imeMode="halfAlpha" allowBlank="1" showInputMessage="1" showErrorMessage="1" error="有効な数字を入力してください" sqref="M140:N140" xr:uid="{1EBADA28-0C8B-479D-AE81-CF7B08A601BE}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O140:S140" xr:uid="{7432484B-2117-4B2C-AB42-90DFEB6D84B3}">
      <formula1>-9999999999</formula1>
      <formula2>9999999999</formula2>
    </dataValidation>
    <dataValidation type="list" imeMode="hiragana" allowBlank="1" showInputMessage="1" showErrorMessage="1" error="リストから選択してください" sqref="T140:Y140" xr:uid="{14DB5153-CD32-4D1C-AAD4-76A8D946F965}">
      <formula1>"一般,特定,　"</formula1>
    </dataValidation>
    <dataValidation type="list" imeMode="hiragana" allowBlank="1" showInputMessage="1" showErrorMessage="1" error="リストから選択してください" sqref="L141" xr:uid="{86BDE83D-4CD0-4DAB-AF59-1D25A24AB12A}">
      <formula1>"一般,特定,　"</formula1>
    </dataValidation>
    <dataValidation type="whole" imeMode="halfAlpha" allowBlank="1" showInputMessage="1" showErrorMessage="1" error="有効な数字を入力してください" sqref="M141:N141" xr:uid="{6BA279BC-9AFE-4229-85FA-969387E0F84A}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O141:S141" xr:uid="{4970D4A5-6B40-442A-B1A3-6010D18F349E}">
      <formula1>-9999999999</formula1>
      <formula2>9999999999</formula2>
    </dataValidation>
    <dataValidation type="list" imeMode="hiragana" allowBlank="1" showInputMessage="1" showErrorMessage="1" error="リストから選択してください" sqref="T141:Y141" xr:uid="{FC546829-67DE-4E58-919F-1CFA9AFFA8B5}">
      <formula1>"一般,特定,　"</formula1>
    </dataValidation>
    <dataValidation type="whole" imeMode="halfAlpha" allowBlank="1" showInputMessage="1" showErrorMessage="1" error="有効な数字を入力してください。10兆円以上になる場合は、9,999,999,999と入力してください" sqref="O142:S142" xr:uid="{7F73FF8C-203A-47AF-AF54-1C30A1FC1585}">
      <formula1>-9999999999</formula1>
      <formula2>9999999999</formula2>
    </dataValidation>
    <dataValidation errorStyle="warning" imeMode="hiragana" allowBlank="1" showInputMessage="1" showErrorMessage="1" sqref="D152:Y152" xr:uid="{462B997B-1CBD-4E33-93A4-A200CE2D78E5}"/>
  </dataValidations>
  <pageMargins left="0.19685039370078741" right="0.19685039370078741" top="0.39370078740157483" bottom="0.19685039370078741" header="0.39370078740157483" footer="0.19685039370078741"/>
  <pageSetup paperSize="9" scale="77" fitToHeight="0" orientation="portrait" r:id="rId1"/>
  <headerFooter>
    <oddHeader>&amp;R&amp;8&amp;P/&amp;N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A57"/>
  <sheetViews>
    <sheetView workbookViewId="0"/>
  </sheetViews>
  <sheetFormatPr defaultRowHeight="13.5"/>
  <cols>
    <col min="1" max="1" width="17.25" customWidth="1"/>
  </cols>
  <sheetData>
    <row r="1" spans="1:1">
      <c r="A1" t="str">
        <f>"@北海道@青森県@岩手県@宮城県@秋田県@山形県@福島県@茨城県@栃木県@群馬県@埼玉県@千葉県@東京都@新潟県@富山県@石川県@福井県@山梨県@長野県@岐阜県@静岡県@愛知県@三重県@滋賀県@京都府@大阪府@兵庫県@奈良県@鳥取県@島根県@岡山県@広島県@山口県@徳島県@香川県@愛媛県@高知県@福岡県@佐賀県@長崎県@熊本県@大分県@宮崎県@沖縄県@"</f>
        <v>@北海道@青森県@岩手県@宮城県@秋田県@山形県@福島県@茨城県@栃木県@群馬県@埼玉県@千葉県@東京都@新潟県@富山県@石川県@福井県@山梨県@長野県@岐阜県@静岡県@愛知県@三重県@滋賀県@京都府@大阪府@兵庫県@奈良県@鳥取県@島根県@岡山県@広島県@山口県@徳島県@香川県@愛媛県@高知県@福岡県@佐賀県@長崎県@熊本県@大分県@宮崎県@沖縄県@</v>
      </c>
    </row>
    <row r="2" spans="1:1">
      <c r="A2" t="str">
        <f>"@神奈川県@和歌山県@鹿児島県@"</f>
        <v>@神奈川県@和歌山県@鹿児島県@</v>
      </c>
    </row>
    <row r="3" spans="1:1">
      <c r="A3" t="s">
        <v>136</v>
      </c>
    </row>
    <row r="4" spans="1:1">
      <c r="A4" t="s">
        <v>137</v>
      </c>
    </row>
    <row r="10" spans="1:1">
      <c r="A10" s="1" t="s">
        <v>138</v>
      </c>
    </row>
    <row r="11" spans="1:1">
      <c r="A11" s="1" t="s">
        <v>25</v>
      </c>
    </row>
    <row r="12" spans="1:1">
      <c r="A12" s="1" t="s">
        <v>26</v>
      </c>
    </row>
    <row r="13" spans="1:1">
      <c r="A13" s="1" t="s">
        <v>27</v>
      </c>
    </row>
    <row r="14" spans="1:1">
      <c r="A14" s="1" t="s">
        <v>28</v>
      </c>
    </row>
    <row r="15" spans="1:1">
      <c r="A15" s="1" t="s">
        <v>29</v>
      </c>
    </row>
    <row r="16" spans="1:1">
      <c r="A16" s="1" t="s">
        <v>30</v>
      </c>
    </row>
    <row r="17" spans="1:1">
      <c r="A17" s="1" t="s">
        <v>31</v>
      </c>
    </row>
    <row r="18" spans="1:1">
      <c r="A18" s="1" t="s">
        <v>32</v>
      </c>
    </row>
    <row r="19" spans="1:1">
      <c r="A19" s="1" t="s">
        <v>33</v>
      </c>
    </row>
    <row r="20" spans="1:1">
      <c r="A20" s="1" t="s">
        <v>34</v>
      </c>
    </row>
    <row r="21" spans="1:1">
      <c r="A21" s="1" t="s">
        <v>35</v>
      </c>
    </row>
    <row r="22" spans="1:1">
      <c r="A22" s="1" t="s">
        <v>36</v>
      </c>
    </row>
    <row r="23" spans="1:1">
      <c r="A23" s="1" t="s">
        <v>37</v>
      </c>
    </row>
    <row r="24" spans="1:1">
      <c r="A24" s="1" t="s">
        <v>38</v>
      </c>
    </row>
    <row r="25" spans="1:1">
      <c r="A25" s="1" t="s">
        <v>39</v>
      </c>
    </row>
    <row r="26" spans="1:1">
      <c r="A26" s="1" t="s">
        <v>40</v>
      </c>
    </row>
    <row r="27" spans="1:1">
      <c r="A27" s="1" t="s">
        <v>41</v>
      </c>
    </row>
    <row r="28" spans="1:1">
      <c r="A28" s="1" t="s">
        <v>42</v>
      </c>
    </row>
    <row r="29" spans="1:1">
      <c r="A29" s="1" t="s">
        <v>43</v>
      </c>
    </row>
    <row r="30" spans="1:1">
      <c r="A30" s="1" t="s">
        <v>44</v>
      </c>
    </row>
    <row r="31" spans="1:1">
      <c r="A31" s="1" t="s">
        <v>45</v>
      </c>
    </row>
    <row r="32" spans="1:1">
      <c r="A32" s="1" t="s">
        <v>46</v>
      </c>
    </row>
    <row r="33" spans="1:1">
      <c r="A33" s="1" t="s">
        <v>47</v>
      </c>
    </row>
    <row r="34" spans="1:1">
      <c r="A34" s="1" t="s">
        <v>48</v>
      </c>
    </row>
    <row r="35" spans="1:1">
      <c r="A35" s="1" t="s">
        <v>49</v>
      </c>
    </row>
    <row r="36" spans="1:1">
      <c r="A36" s="1" t="s">
        <v>50</v>
      </c>
    </row>
    <row r="37" spans="1:1">
      <c r="A37" s="1" t="s">
        <v>51</v>
      </c>
    </row>
    <row r="38" spans="1:1">
      <c r="A38" s="1" t="s">
        <v>52</v>
      </c>
    </row>
    <row r="39" spans="1:1">
      <c r="A39" s="1" t="s">
        <v>53</v>
      </c>
    </row>
    <row r="40" spans="1:1">
      <c r="A40" s="1" t="s">
        <v>54</v>
      </c>
    </row>
    <row r="41" spans="1:1">
      <c r="A41" s="1" t="s">
        <v>55</v>
      </c>
    </row>
    <row r="42" spans="1:1">
      <c r="A42" s="1" t="s">
        <v>56</v>
      </c>
    </row>
    <row r="43" spans="1:1">
      <c r="A43" s="1" t="s">
        <v>57</v>
      </c>
    </row>
    <row r="44" spans="1:1">
      <c r="A44" s="1" t="s">
        <v>58</v>
      </c>
    </row>
    <row r="45" spans="1:1">
      <c r="A45" s="1" t="s">
        <v>59</v>
      </c>
    </row>
    <row r="46" spans="1:1">
      <c r="A46" s="1" t="s">
        <v>60</v>
      </c>
    </row>
    <row r="47" spans="1:1">
      <c r="A47" s="1" t="s">
        <v>61</v>
      </c>
    </row>
    <row r="48" spans="1:1">
      <c r="A48" s="1" t="s">
        <v>62</v>
      </c>
    </row>
    <row r="49" spans="1:1">
      <c r="A49" s="1" t="s">
        <v>63</v>
      </c>
    </row>
    <row r="50" spans="1:1">
      <c r="A50" s="1" t="s">
        <v>64</v>
      </c>
    </row>
    <row r="51" spans="1:1">
      <c r="A51" s="1" t="s">
        <v>65</v>
      </c>
    </row>
    <row r="52" spans="1:1">
      <c r="A52" s="1" t="s">
        <v>66</v>
      </c>
    </row>
    <row r="53" spans="1:1">
      <c r="A53" s="1" t="s">
        <v>67</v>
      </c>
    </row>
    <row r="54" spans="1:1">
      <c r="A54" s="1" t="s">
        <v>68</v>
      </c>
    </row>
    <row r="55" spans="1:1">
      <c r="A55" s="1" t="s">
        <v>69</v>
      </c>
    </row>
    <row r="56" spans="1:1">
      <c r="A56" s="1" t="s">
        <v>70</v>
      </c>
    </row>
    <row r="57" spans="1:1">
      <c r="A57" s="1" t="s">
        <v>71</v>
      </c>
    </row>
  </sheetData>
  <sheetProtection algorithmName="SHA-512" hashValue="0+hwU8UfSGv+Wf+h7kxJo+wLS5pcCbjV/if3CWHxqSNnnwTTLvWXEZqcTTDiBDBvQa4SuuP4JwRwJqz6iVMAUQ==" saltValue="NwUpFaFgUWSz+bSa74ly3g==" spinCount="100000" sheet="1" objects="1" scenarios="1"/>
  <phoneticPr fontId="4"/>
  <pageMargins left="0.7" right="0.7" top="0.75" bottom="0.75" header="0.3" footer="0.3"/>
  <pageSetup paperSize="9" orientation="portrait" horizontalDpi="0" verticalDpi="0" r:id="rId1"/>
</worksheet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6012c288-bb67-4abb-9c5e-a15a2bfbb71a</vt:lpwstr>
  </property>
</Properties>
</file>